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ulder\Desktop\"/>
    </mc:Choice>
  </mc:AlternateContent>
  <xr:revisionPtr revIDLastSave="0" documentId="8_{10AFC2BF-85D3-44FC-912B-17ADBAD9CE31}" xr6:coauthVersionLast="47" xr6:coauthVersionMax="47" xr10:uidLastSave="{00000000-0000-0000-0000-000000000000}"/>
  <bookViews>
    <workbookView xWindow="4590" yWindow="1305" windowWidth="21600" windowHeight="11160" xr2:uid="{00000000-000D-0000-FFFF-FFFF00000000}"/>
  </bookViews>
  <sheets>
    <sheet name="toezichtmatrix Nieuwbouw" sheetId="1" r:id="rId1"/>
    <sheet name="toezichtmatrix Verbouw" sheetId="3" r:id="rId2"/>
    <sheet name="urenraming" sheetId="2" r:id="rId3"/>
  </sheets>
  <definedNames>
    <definedName name="_xlnm.Print_Area" localSheetId="2">urenraming!$A$1:$BN$34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L33" i="2" l="1"/>
  <c r="X19" i="2"/>
  <c r="X20" i="2"/>
  <c r="AF20" i="2"/>
  <c r="AJ20" i="2"/>
  <c r="AP20" i="2"/>
  <c r="AR20" i="2"/>
  <c r="AX20" i="2"/>
  <c r="AZ20" i="2"/>
  <c r="BB20" i="2"/>
  <c r="BD20" i="2"/>
  <c r="BF20" i="2"/>
  <c r="BH20" i="2"/>
  <c r="BJ20" i="2"/>
  <c r="BL20" i="2"/>
  <c r="BJ21" i="2"/>
  <c r="BJ22" i="2"/>
  <c r="BJ23" i="2"/>
  <c r="J19" i="2"/>
  <c r="L19" i="2"/>
  <c r="N19" i="2"/>
  <c r="P19" i="2"/>
  <c r="T19" i="2"/>
  <c r="V19" i="2"/>
  <c r="Z19" i="2"/>
  <c r="AB19" i="2"/>
  <c r="AD19" i="2"/>
  <c r="AF19" i="2"/>
  <c r="AH19" i="2"/>
  <c r="AJ19" i="2"/>
  <c r="AL19" i="2"/>
  <c r="AN19" i="2"/>
  <c r="AP19" i="2"/>
  <c r="AR19" i="2"/>
  <c r="AT19" i="2"/>
  <c r="AV19" i="2"/>
  <c r="AX19" i="2"/>
  <c r="AZ19" i="2"/>
  <c r="BB19" i="2"/>
  <c r="BD19" i="2"/>
  <c r="BF19" i="2"/>
  <c r="BH19" i="2"/>
  <c r="BJ19" i="2"/>
  <c r="BL19" i="2"/>
  <c r="J23" i="2"/>
  <c r="L23" i="2"/>
  <c r="N23" i="2"/>
  <c r="P23" i="2"/>
  <c r="T23" i="2"/>
  <c r="V23" i="2"/>
  <c r="X23" i="2"/>
  <c r="Z23" i="2"/>
  <c r="AB23" i="2"/>
  <c r="AD23" i="2"/>
  <c r="AF23" i="2"/>
  <c r="AH23" i="2"/>
  <c r="AJ23" i="2"/>
  <c r="AL23" i="2"/>
  <c r="AN23" i="2"/>
  <c r="AP23" i="2"/>
  <c r="AR23" i="2"/>
  <c r="AT23" i="2"/>
  <c r="AV23" i="2"/>
  <c r="AX23" i="2"/>
  <c r="AZ23" i="2"/>
  <c r="BB23" i="2"/>
  <c r="BD23" i="2"/>
  <c r="BF23" i="2"/>
  <c r="BH23" i="2"/>
  <c r="BL23" i="2"/>
  <c r="J22" i="2"/>
  <c r="L22" i="2"/>
  <c r="N22" i="2"/>
  <c r="P22" i="2"/>
  <c r="T22" i="2"/>
  <c r="V22" i="2"/>
  <c r="X22" i="2"/>
  <c r="Z22" i="2"/>
  <c r="AB22" i="2"/>
  <c r="AD22" i="2"/>
  <c r="AF22" i="2"/>
  <c r="AH22" i="2"/>
  <c r="AJ22" i="2"/>
  <c r="AL22" i="2"/>
  <c r="AN22" i="2"/>
  <c r="AP22" i="2"/>
  <c r="AR22" i="2"/>
  <c r="AT22" i="2"/>
  <c r="AV22" i="2"/>
  <c r="AX22" i="2"/>
  <c r="AZ22" i="2"/>
  <c r="BB22" i="2"/>
  <c r="BD22" i="2"/>
  <c r="BF22" i="2"/>
  <c r="BH22" i="2"/>
  <c r="BL22" i="2"/>
  <c r="J21" i="2"/>
  <c r="L21" i="2"/>
  <c r="N21" i="2"/>
  <c r="P21" i="2"/>
  <c r="T21" i="2"/>
  <c r="V21" i="2"/>
  <c r="X21" i="2"/>
  <c r="Z21" i="2"/>
  <c r="AB21" i="2"/>
  <c r="AD21" i="2"/>
  <c r="AF21" i="2"/>
  <c r="AH21" i="2"/>
  <c r="AJ21" i="2"/>
  <c r="AL21" i="2"/>
  <c r="AN21" i="2"/>
  <c r="AP21" i="2"/>
  <c r="AR21" i="2"/>
  <c r="AT21" i="2"/>
  <c r="AV21" i="2"/>
  <c r="AX21" i="2"/>
  <c r="AZ21" i="2"/>
  <c r="BB21" i="2"/>
  <c r="BD21" i="2"/>
  <c r="BF21" i="2"/>
  <c r="BH21" i="2"/>
  <c r="BL21" i="2"/>
  <c r="J20" i="2"/>
  <c r="L20" i="2"/>
  <c r="N20" i="2"/>
  <c r="P20" i="2"/>
  <c r="T20" i="2"/>
  <c r="V20" i="2"/>
  <c r="Z20" i="2"/>
  <c r="AB20" i="2"/>
  <c r="AD20" i="2"/>
  <c r="AH20" i="2"/>
  <c r="AL20" i="2"/>
  <c r="AN20" i="2"/>
  <c r="AT20" i="2"/>
  <c r="AV20" i="2"/>
  <c r="BF33" i="2"/>
  <c r="BN17" i="2"/>
  <c r="BN23" i="2" l="1"/>
  <c r="BH31" i="2" s="1"/>
  <c r="BL31" i="2" s="1"/>
  <c r="BN20" i="2"/>
  <c r="BH28" i="2" s="1"/>
  <c r="BL28" i="2" s="1"/>
  <c r="BN19" i="2"/>
  <c r="BH27" i="2" s="1"/>
  <c r="BL27" i="2" s="1"/>
  <c r="BN21" i="2"/>
  <c r="BH29" i="2" s="1"/>
  <c r="BL29" i="2" s="1"/>
  <c r="BN22" i="2"/>
  <c r="BH30" i="2" s="1"/>
  <c r="BL30" i="2" s="1"/>
</calcChain>
</file>

<file path=xl/sharedStrings.xml><?xml version="1.0" encoding="utf-8"?>
<sst xmlns="http://schemas.openxmlformats.org/spreadsheetml/2006/main" count="1082" uniqueCount="205">
  <si>
    <t>Wonen</t>
  </si>
  <si>
    <t>cat. I</t>
  </si>
  <si>
    <t>&lt;100.000</t>
  </si>
  <si>
    <t>cat. II</t>
  </si>
  <si>
    <t>100.000 - 1.000.000</t>
  </si>
  <si>
    <t>cat. III</t>
  </si>
  <si>
    <t>&gt;1.000.000</t>
  </si>
  <si>
    <t>Publiek</t>
  </si>
  <si>
    <t>Bedrijf</t>
  </si>
  <si>
    <t>Overig</t>
  </si>
  <si>
    <t>cat. I+II+III</t>
  </si>
  <si>
    <t>aanloop</t>
  </si>
  <si>
    <t>onderbouw</t>
  </si>
  <si>
    <t>afbouw</t>
  </si>
  <si>
    <t>gevel / dak</t>
  </si>
  <si>
    <t>€</t>
  </si>
  <si>
    <t>A3</t>
  </si>
  <si>
    <t>A2</t>
  </si>
  <si>
    <t>BS</t>
  </si>
  <si>
    <t>B2</t>
  </si>
  <si>
    <t>C2</t>
  </si>
  <si>
    <t>B1</t>
  </si>
  <si>
    <t>D1</t>
  </si>
  <si>
    <t>B3</t>
  </si>
  <si>
    <t>D2</t>
  </si>
  <si>
    <t>DS</t>
  </si>
  <si>
    <t>C3</t>
  </si>
  <si>
    <t>D3</t>
  </si>
  <si>
    <t>zie werkinstructie :</t>
  </si>
  <si>
    <t>BOUWFASEN :</t>
  </si>
  <si>
    <t>A</t>
  </si>
  <si>
    <t>B</t>
  </si>
  <si>
    <t>C</t>
  </si>
  <si>
    <t>D</t>
  </si>
  <si>
    <t>S</t>
  </si>
  <si>
    <t>Steekproef</t>
  </si>
  <si>
    <t>Vooroverlegpunt</t>
  </si>
  <si>
    <t>Uitvoeringspunt</t>
  </si>
  <si>
    <t>Wachtpunt</t>
  </si>
  <si>
    <t>Achterafpunt</t>
  </si>
  <si>
    <t>EINDCONTROLE</t>
  </si>
  <si>
    <t>verbrandingslucht / rook</t>
  </si>
  <si>
    <t>wering van vocht</t>
  </si>
  <si>
    <t>bescherming geluid</t>
  </si>
  <si>
    <t>vluchtmogelijkheden</t>
  </si>
  <si>
    <t>brandveiligheid</t>
  </si>
  <si>
    <t>ventilatie + spuicapaciteit</t>
  </si>
  <si>
    <t>hoogteverschil + vloerafscheiding</t>
  </si>
  <si>
    <t>gevelopeningen</t>
  </si>
  <si>
    <t>buitenblad gevel</t>
  </si>
  <si>
    <t>dak afwerking</t>
  </si>
  <si>
    <t>constructie overige verdiepingen</t>
  </si>
  <si>
    <t>stempels / steigers</t>
  </si>
  <si>
    <t>riolering</t>
  </si>
  <si>
    <t>funderingsconstructie</t>
  </si>
  <si>
    <t>fundering op palen</t>
  </si>
  <si>
    <t xml:space="preserve"> fundering op staal</t>
  </si>
  <si>
    <t>uitgraven bouwput</t>
  </si>
  <si>
    <t>uitzetten bouw</t>
  </si>
  <si>
    <t>omschrijving toetsmoment :</t>
  </si>
  <si>
    <t>Tijdstip :</t>
  </si>
  <si>
    <t>Diepgang :</t>
  </si>
  <si>
    <t>LEGENDA :</t>
  </si>
  <si>
    <t>EP-gerelateerde installaties</t>
  </si>
  <si>
    <t>bescherming geluid van installaties</t>
  </si>
  <si>
    <t>brandveiligheidsinstallaties</t>
  </si>
  <si>
    <t>dak constructies</t>
  </si>
  <si>
    <t>Nuts voorzieningen</t>
  </si>
  <si>
    <t>bovenbouw</t>
  </si>
  <si>
    <t>oriënteringsgesprek</t>
  </si>
  <si>
    <t>Visuele controle (Quick Scan)</t>
  </si>
  <si>
    <t>Beoordeling van hoofdlijnen en hoofdaspecten</t>
  </si>
  <si>
    <t>Beoordeling hoofdlijnen en kenmerkende details</t>
  </si>
  <si>
    <t xml:space="preserve"> fundering op staal </t>
  </si>
  <si>
    <t>paalfundering</t>
  </si>
  <si>
    <t>Basisniveau &gt;</t>
  </si>
  <si>
    <t>s</t>
  </si>
  <si>
    <t>Rekenwaarden</t>
  </si>
  <si>
    <t>Totaal Uren</t>
  </si>
  <si>
    <t>Uren</t>
  </si>
  <si>
    <t>werken cat II</t>
  </si>
  <si>
    <t>cat II</t>
  </si>
  <si>
    <t>Reistijd</t>
  </si>
  <si>
    <t>werken cat III</t>
  </si>
  <si>
    <t>cat III</t>
  </si>
  <si>
    <t>Invullen toezichtprotocol</t>
  </si>
  <si>
    <t>Totalen:</t>
  </si>
  <si>
    <t>Doorlooptijd cat II  :</t>
  </si>
  <si>
    <t>Doorlooptijd cat III :</t>
  </si>
  <si>
    <t>(2 uur per bezoek)</t>
  </si>
  <si>
    <t>TOEZICHTMATRIX - URENRAMING</t>
  </si>
  <si>
    <t>© VBWTN</t>
  </si>
  <si>
    <t xml:space="preserve">omschrijving toetsmomenten : </t>
  </si>
  <si>
    <t>Basis: Wonen, cat I, nivo 2 &gt;</t>
  </si>
  <si>
    <t xml:space="preserve"> = Zelf in te vullen</t>
  </si>
  <si>
    <t>Achtergrond informatie:</t>
  </si>
  <si>
    <t>Doorlooptijd:</t>
  </si>
  <si>
    <t>Wat zit in de basisuren :</t>
  </si>
  <si>
    <t>Gemiddeld aantal bezoeken :</t>
  </si>
  <si>
    <t>Projectcategorie:</t>
  </si>
  <si>
    <t>BEGROTING :</t>
  </si>
  <si>
    <t>Kengetal</t>
  </si>
  <si>
    <t>+</t>
  </si>
  <si>
    <t>Aantal</t>
  </si>
  <si>
    <t>Archiveren toezichtprotocol</t>
  </si>
  <si>
    <t>&gt;10.000.000</t>
  </si>
  <si>
    <t>{1 bzk per 2-3 wkn}</t>
  </si>
  <si>
    <t>{1 bzk per 1-2 wkn}</t>
  </si>
  <si>
    <t>maanden</t>
  </si>
  <si>
    <t>Doorlooptijd cat III+:</t>
  </si>
  <si>
    <t>{excl. aanschrijving en handhaving}</t>
  </si>
  <si>
    <t>werken cat III+</t>
  </si>
  <si>
    <t>Algehele controle van alle onderdelen</t>
  </si>
  <si>
    <t>(1,5 uur per bezoek)</t>
  </si>
  <si>
    <t xml:space="preserve">cat. II </t>
  </si>
  <si>
    <t>&lt;100.000 (eenvoudig)</t>
  </si>
  <si>
    <t>&lt;100.000 (complex)</t>
  </si>
  <si>
    <t>referentie</t>
  </si>
  <si>
    <t xml:space="preserve">Beoordeling van hoofdlijnen </t>
  </si>
  <si>
    <t>bezoek</t>
  </si>
  <si>
    <t>tel</t>
  </si>
  <si>
    <t>begane grond vloer</t>
  </si>
  <si>
    <t>wanden / kolommen beg grond</t>
  </si>
  <si>
    <t>vloeren + balken 1e verd</t>
  </si>
  <si>
    <t>bez</t>
  </si>
  <si>
    <t>D4</t>
  </si>
  <si>
    <t>cat. I (eenvoudig)</t>
  </si>
  <si>
    <t>cat. I (complex)</t>
  </si>
  <si>
    <t>projectvoorbereiding</t>
  </si>
  <si>
    <t>orienteringsgesprek</t>
  </si>
  <si>
    <t>Voorb</t>
  </si>
  <si>
    <t>Arch</t>
  </si>
  <si>
    <t>projectarchivering</t>
  </si>
  <si>
    <t>cat III+</t>
  </si>
  <si>
    <t>Doorlooptijd cat I - eenvoudig :</t>
  </si>
  <si>
    <t>Doorlooptijd cat I - complex  :</t>
  </si>
  <si>
    <t>week</t>
  </si>
  <si>
    <t>cat I - complex</t>
  </si>
  <si>
    <t>cat I - eenvoud.</t>
  </si>
  <si>
    <t>Voorbereiding bezoek</t>
  </si>
  <si>
    <t>werken cat I - eenv</t>
  </si>
  <si>
    <t>werken cat I - complex</t>
  </si>
  <si>
    <t>Datum : 1-4-2012</t>
  </si>
  <si>
    <t>TOEZICHTMATRIX GEVOLGKLASSE 2</t>
  </si>
  <si>
    <t>Niet grondgebonden</t>
  </si>
  <si>
    <t>Nieuwbouw + verbouw gevolgklasse 2</t>
  </si>
  <si>
    <t>Verbouw</t>
  </si>
  <si>
    <t>Nieuwbouw</t>
  </si>
  <si>
    <t>Afdelingsnr(s) Hoopfdstuk 5 Bbl</t>
  </si>
  <si>
    <t>Bbl art. 7.5b en 7.8</t>
  </si>
  <si>
    <t>Bbl art. 7.8, 7.15 en omgevingsplan</t>
  </si>
  <si>
    <t>Bbl art. 7.1 , 7.4 en 7.24</t>
  </si>
  <si>
    <t>Bbl art. 4.2 , 4.11 en 7.8</t>
  </si>
  <si>
    <t>funderingsconstructie / kelder</t>
  </si>
  <si>
    <t>Bbl afd. 4.2 en 7.1  art. 4.11, 7.4 en 7.8</t>
  </si>
  <si>
    <t>Bbl afd. 4.7 en art. 4.205</t>
  </si>
  <si>
    <t>Bbl afd. 4.2, 4.4 en art. 4.11, 7.8</t>
  </si>
  <si>
    <t>Bbl afd. 4.2 en art. 4.11, 7.8</t>
  </si>
  <si>
    <t>Bbl art. 7.8</t>
  </si>
  <si>
    <t>Bbl afd. 4.2 en art. 4.11, 4.16, 7.4 en 7.8</t>
  </si>
  <si>
    <t>Bbl afd. 4.2 en art. 4.16</t>
  </si>
  <si>
    <t>Bbl afd. 4.3, 4.4 en art. 4.13, 4.148</t>
  </si>
  <si>
    <t xml:space="preserve">Bbl afd. 4.4 en art. 1.148 </t>
  </si>
  <si>
    <t>Bbl afd. 4.2, 4.3, 4.4 en art. 4.7, 4.99, 4.179 en 7.8</t>
  </si>
  <si>
    <t>Bbl afd. 4.7 en art. 4.198</t>
  </si>
  <si>
    <t>Bbl afd. 4.2 en art. 4.19, 4.24 en 4.34</t>
  </si>
  <si>
    <t>Bbl afd. 4.3 en art. 4.121, 4.124 en 4.130</t>
  </si>
  <si>
    <t>Bbl afd. 4.2 en 4.7</t>
  </si>
  <si>
    <t>Bbl afd. 4.2, 4.7 en art. 4.64, 4.78, 4.215, 4.216, 4.217 en 4.218</t>
  </si>
  <si>
    <t>Bbl afd. 4.7 en art. 7.8, 4.220, 4.221, 4.208, 4.213, 6.36, 4.228, 4.195 en 6.36</t>
  </si>
  <si>
    <t>Bbl afd. 4.3 en art. 4.101</t>
  </si>
  <si>
    <t>Bbl art. 4.106 en 4.107</t>
  </si>
  <si>
    <t>Bbl afd 4.3 en art. 4.118 en 4.120</t>
  </si>
  <si>
    <t>BENG gerelateerde installaties</t>
  </si>
  <si>
    <t>Bbl afd. 4.3 en art. 4.134</t>
  </si>
  <si>
    <t>Bbl afd. 4.4 en art. 4.148</t>
  </si>
  <si>
    <t>Milieuprestatie gebouwen</t>
  </si>
  <si>
    <t>Bbl afd. 4.4 en art. 4.158</t>
  </si>
  <si>
    <t>Bbl afd. 4.6 en art. 4.240, 2.6, 6.6 en 7.7</t>
  </si>
  <si>
    <t>Bbl art. 7.8 en 7.5b</t>
  </si>
  <si>
    <t>Bbl art. 7.8 en 7.15</t>
  </si>
  <si>
    <t>Bbl afd. 7.1 en art. 7.4, 7.24</t>
  </si>
  <si>
    <t>Bbl art. 5.9 en 7.8</t>
  </si>
  <si>
    <t>Bbl afd. 7.1 em art 5.9, 7.4</t>
  </si>
  <si>
    <t>Bbl art. 5.4 en 4.205</t>
  </si>
  <si>
    <t>Bbl art. 5.9, 5.20 en 7.8</t>
  </si>
  <si>
    <t>Bbl art. 7.8 en arbeidsomstandigheden wet</t>
  </si>
  <si>
    <t>Bbl art. 5.9, 5.10, 7.4 en 7.8</t>
  </si>
  <si>
    <t>Bbl art. 5.9 en 5.10</t>
  </si>
  <si>
    <t>Bbl afd. 5.9 art. 5.9, 7.8</t>
  </si>
  <si>
    <t>Bbl afd 4.3, 4.4 en art. 5.5, 5.20</t>
  </si>
  <si>
    <t>Bbl afd. 4.4 en art. 5.20 en omgevingsvergunning</t>
  </si>
  <si>
    <t>Bbl art. 4.99, 5.5, 5.20 en 7.8</t>
  </si>
  <si>
    <t>Bbl afd. 4.7 en art 5.4</t>
  </si>
  <si>
    <t>Bbl art. 5.4</t>
  </si>
  <si>
    <t>Bbl art. 5.15</t>
  </si>
  <si>
    <t>Bbl art 4.38, 4.39, 5.4, 5.10, 5.12, 5.13, 5.13a en 7.8</t>
  </si>
  <si>
    <t>Bbl art. 5.4, 5.20a en 7.8</t>
  </si>
  <si>
    <t>Bbl art. 5.4, 6.36 en 7.8</t>
  </si>
  <si>
    <t>Bbl art 5.4</t>
  </si>
  <si>
    <t>Bbl art. 5.16</t>
  </si>
  <si>
    <t>Bbl art. 5.21</t>
  </si>
  <si>
    <t>Bbl art. 2.6, 5.4, 6.6 en 7.7</t>
  </si>
  <si>
    <t>Datum : 12-09-2022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</si>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</sst>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name val="Palatino Linotype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b/>
      <sz val="11"/>
      <name val="Palatino Linotype"/>
    </font>
    <font>
      <i/>
      <sz val="11"/>
      <name val="Arial"/>
      <family val="2"/>
    </font>
    <font>
      <sz val="16"/>
      <name val="Arial"/>
      <family val="2"/>
    </font>
    <font>
      <sz val="16"/>
      <name val="Palatino Linotype"/>
    </font>
    <font>
      <b/>
      <sz val="14"/>
      <name val="Arial"/>
      <family val="2"/>
    </font>
    <font>
      <sz val="7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8"/>
      <name val="Arial"/>
      <family val="2"/>
    </font>
    <font>
      <sz val="20"/>
      <name val="Arial"/>
      <family val="2"/>
    </font>
    <font>
      <i/>
      <sz val="11"/>
      <name val="Palatino Linotype"/>
    </font>
    <font>
      <u/>
      <sz val="11"/>
      <name val="Palatino Linotype"/>
      <family val="1"/>
    </font>
    <font>
      <sz val="10"/>
      <name val="Palatino Linotype"/>
    </font>
    <font>
      <b/>
      <sz val="8"/>
      <name val="Arial"/>
      <family val="2"/>
    </font>
    <font>
      <sz val="8"/>
      <name val="Palatino Linotype"/>
    </font>
    <font>
      <sz val="11"/>
      <name val="Palatino Linotype"/>
    </font>
    <font>
      <b/>
      <sz val="9"/>
      <name val="Arial"/>
      <family val="2"/>
    </font>
    <font>
      <b/>
      <i/>
      <sz val="9"/>
      <name val="Arial"/>
      <family val="2"/>
    </font>
    <font>
      <b/>
      <i/>
      <sz val="11"/>
      <name val="Palatino Linotype"/>
      <family val="1"/>
    </font>
  </fonts>
  <fills count="1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lightGray">
        <fgColor indexed="14"/>
      </patternFill>
    </fill>
    <fill>
      <patternFill patternType="solid">
        <fgColor indexed="44"/>
        <bgColor indexed="64"/>
      </patternFill>
    </fill>
  </fills>
  <borders count="125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ck">
        <color indexed="10"/>
      </top>
      <bottom/>
      <diagonal/>
    </border>
    <border>
      <left/>
      <right/>
      <top style="thick">
        <color indexed="10"/>
      </top>
      <bottom/>
      <diagonal/>
    </border>
    <border>
      <left/>
      <right style="hair">
        <color indexed="64"/>
      </right>
      <top/>
      <bottom style="thick">
        <color indexed="10"/>
      </bottom>
      <diagonal/>
    </border>
    <border>
      <left style="hair">
        <color indexed="64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medium">
        <color indexed="64"/>
      </right>
      <top/>
      <bottom style="thick">
        <color indexed="10"/>
      </bottom>
      <diagonal/>
    </border>
    <border>
      <left style="medium">
        <color indexed="64"/>
      </left>
      <right/>
      <top/>
      <bottom style="thick">
        <color indexed="10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10"/>
      </top>
      <bottom/>
      <diagonal/>
    </border>
    <border>
      <left style="hair">
        <color indexed="64"/>
      </left>
      <right style="hair">
        <color indexed="64"/>
      </right>
      <top style="thick">
        <color indexed="1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10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1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10"/>
      </top>
      <bottom/>
      <diagonal/>
    </border>
    <border>
      <left/>
      <right style="hair">
        <color indexed="64"/>
      </right>
      <top style="thick">
        <color indexed="1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0" xfId="0" applyFont="1"/>
    <xf numFmtId="0" fontId="9" fillId="0" borderId="3" xfId="0" applyFont="1" applyBorder="1"/>
    <xf numFmtId="0" fontId="7" fillId="0" borderId="4" xfId="0" applyFont="1" applyBorder="1" applyAlignment="1">
      <alignment horizontal="right"/>
    </xf>
    <xf numFmtId="0" fontId="5" fillId="0" borderId="5" xfId="0" applyFont="1" applyBorder="1"/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0" borderId="6" xfId="0" applyFont="1" applyBorder="1"/>
    <xf numFmtId="0" fontId="3" fillId="0" borderId="7" xfId="0" applyFont="1" applyBorder="1"/>
    <xf numFmtId="0" fontId="0" fillId="0" borderId="8" xfId="0" applyBorder="1"/>
    <xf numFmtId="0" fontId="7" fillId="0" borderId="6" xfId="0" applyFont="1" applyBorder="1"/>
    <xf numFmtId="0" fontId="13" fillId="2" borderId="0" xfId="0" applyFont="1" applyFill="1"/>
    <xf numFmtId="0" fontId="13" fillId="3" borderId="0" xfId="0" applyFont="1" applyFill="1"/>
    <xf numFmtId="0" fontId="13" fillId="6" borderId="0" xfId="0" applyFont="1" applyFill="1"/>
    <xf numFmtId="0" fontId="13" fillId="5" borderId="0" xfId="0" applyFont="1" applyFill="1"/>
    <xf numFmtId="0" fontId="13" fillId="4" borderId="0" xfId="0" applyFont="1" applyFill="1"/>
    <xf numFmtId="0" fontId="5" fillId="0" borderId="9" xfId="0" applyFont="1" applyBorder="1"/>
    <xf numFmtId="0" fontId="7" fillId="0" borderId="10" xfId="0" applyFont="1" applyBorder="1" applyAlignment="1">
      <alignment horizontal="right"/>
    </xf>
    <xf numFmtId="0" fontId="3" fillId="7" borderId="11" xfId="0" applyFont="1" applyFill="1" applyBorder="1"/>
    <xf numFmtId="0" fontId="8" fillId="7" borderId="11" xfId="0" applyFont="1" applyFill="1" applyBorder="1"/>
    <xf numFmtId="0" fontId="3" fillId="7" borderId="12" xfId="0" applyFont="1" applyFill="1" applyBorder="1"/>
    <xf numFmtId="0" fontId="8" fillId="7" borderId="12" xfId="0" applyFont="1" applyFill="1" applyBorder="1"/>
    <xf numFmtId="0" fontId="0" fillId="7" borderId="13" xfId="0" applyFill="1" applyBorder="1"/>
    <xf numFmtId="0" fontId="3" fillId="7" borderId="12" xfId="0" applyFont="1" applyFill="1" applyBorder="1" applyAlignment="1">
      <alignment vertical="center"/>
    </xf>
    <xf numFmtId="0" fontId="6" fillId="8" borderId="14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16" fillId="7" borderId="16" xfId="0" applyFont="1" applyFill="1" applyBorder="1"/>
    <xf numFmtId="0" fontId="3" fillId="7" borderId="0" xfId="0" applyFont="1" applyFill="1"/>
    <xf numFmtId="0" fontId="1" fillId="7" borderId="16" xfId="0" applyFont="1" applyFill="1" applyBorder="1" applyAlignment="1">
      <alignment horizontal="center"/>
    </xf>
    <xf numFmtId="0" fontId="10" fillId="7" borderId="0" xfId="0" applyFont="1" applyFill="1"/>
    <xf numFmtId="0" fontId="3" fillId="7" borderId="16" xfId="0" applyFont="1" applyFill="1" applyBorder="1"/>
    <xf numFmtId="2" fontId="5" fillId="8" borderId="17" xfId="0" applyNumberFormat="1" applyFont="1" applyFill="1" applyBorder="1" applyAlignment="1" applyProtection="1">
      <alignment horizontal="center"/>
      <protection locked="0"/>
    </xf>
    <xf numFmtId="1" fontId="4" fillId="9" borderId="18" xfId="0" applyNumberFormat="1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5" fillId="7" borderId="21" xfId="0" applyFont="1" applyFill="1" applyBorder="1"/>
    <xf numFmtId="1" fontId="11" fillId="9" borderId="22" xfId="0" applyNumberFormat="1" applyFont="1" applyFill="1" applyBorder="1" applyAlignment="1">
      <alignment horizontal="center"/>
    </xf>
    <xf numFmtId="2" fontId="17" fillId="8" borderId="23" xfId="0" applyNumberFormat="1" applyFont="1" applyFill="1" applyBorder="1" applyAlignment="1">
      <alignment horizontal="right"/>
    </xf>
    <xf numFmtId="0" fontId="9" fillId="7" borderId="16" xfId="0" applyFont="1" applyFill="1" applyBorder="1"/>
    <xf numFmtId="0" fontId="9" fillId="7" borderId="24" xfId="0" applyFont="1" applyFill="1" applyBorder="1"/>
    <xf numFmtId="0" fontId="5" fillId="7" borderId="25" xfId="0" applyFont="1" applyFill="1" applyBorder="1"/>
    <xf numFmtId="1" fontId="11" fillId="9" borderId="26" xfId="0" applyNumberFormat="1" applyFont="1" applyFill="1" applyBorder="1" applyAlignment="1">
      <alignment horizontal="center"/>
    </xf>
    <xf numFmtId="2" fontId="17" fillId="8" borderId="27" xfId="0" applyNumberFormat="1" applyFont="1" applyFill="1" applyBorder="1" applyAlignment="1">
      <alignment horizontal="right"/>
    </xf>
    <xf numFmtId="0" fontId="4" fillId="0" borderId="16" xfId="0" applyFont="1" applyBorder="1"/>
    <xf numFmtId="0" fontId="5" fillId="0" borderId="3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5" fillId="0" borderId="30" xfId="0" applyFont="1" applyBorder="1" applyAlignment="1">
      <alignment horizontal="center" vertical="center" textRotation="90"/>
    </xf>
    <xf numFmtId="0" fontId="1" fillId="0" borderId="31" xfId="0" applyFont="1" applyBorder="1" applyAlignment="1">
      <alignment textRotation="90"/>
    </xf>
    <xf numFmtId="0" fontId="0" fillId="7" borderId="20" xfId="0" applyFill="1" applyBorder="1"/>
    <xf numFmtId="0" fontId="0" fillId="7" borderId="12" xfId="0" applyFill="1" applyBorder="1"/>
    <xf numFmtId="0" fontId="0" fillId="7" borderId="16" xfId="0" applyFill="1" applyBorder="1"/>
    <xf numFmtId="0" fontId="19" fillId="7" borderId="0" xfId="0" applyFont="1" applyFill="1"/>
    <xf numFmtId="0" fontId="18" fillId="7" borderId="0" xfId="0" applyFont="1" applyFill="1"/>
    <xf numFmtId="0" fontId="11" fillId="7" borderId="0" xfId="0" applyFont="1" applyFill="1"/>
    <xf numFmtId="0" fontId="0" fillId="7" borderId="0" xfId="0" applyFill="1"/>
    <xf numFmtId="0" fontId="17" fillId="7" borderId="0" xfId="0" applyFont="1" applyFill="1"/>
    <xf numFmtId="2" fontId="17" fillId="7" borderId="0" xfId="0" applyNumberFormat="1" applyFont="1" applyFill="1"/>
    <xf numFmtId="0" fontId="0" fillId="7" borderId="24" xfId="0" applyFill="1" applyBorder="1"/>
    <xf numFmtId="0" fontId="0" fillId="7" borderId="32" xfId="0" applyFill="1" applyBorder="1"/>
    <xf numFmtId="0" fontId="0" fillId="7" borderId="33" xfId="0" applyFill="1" applyBorder="1"/>
    <xf numFmtId="0" fontId="0" fillId="7" borderId="34" xfId="0" applyFill="1" applyBorder="1"/>
    <xf numFmtId="1" fontId="5" fillId="10" borderId="18" xfId="0" applyNumberFormat="1" applyFont="1" applyFill="1" applyBorder="1" applyAlignment="1" applyProtection="1">
      <alignment horizontal="center"/>
      <protection locked="0"/>
    </xf>
    <xf numFmtId="0" fontId="11" fillId="10" borderId="35" xfId="0" applyFont="1" applyFill="1" applyBorder="1" applyAlignment="1">
      <alignment horizontal="center" vertical="center"/>
    </xf>
    <xf numFmtId="0" fontId="11" fillId="10" borderId="36" xfId="0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1" fontId="4" fillId="8" borderId="18" xfId="0" applyNumberFormat="1" applyFont="1" applyFill="1" applyBorder="1" applyAlignment="1">
      <alignment horizontal="center"/>
    </xf>
    <xf numFmtId="1" fontId="11" fillId="8" borderId="22" xfId="0" applyNumberFormat="1" applyFont="1" applyFill="1" applyBorder="1" applyAlignment="1">
      <alignment horizontal="center"/>
    </xf>
    <xf numFmtId="1" fontId="11" fillId="8" borderId="26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21" fillId="0" borderId="0" xfId="0" applyFont="1"/>
    <xf numFmtId="0" fontId="9" fillId="0" borderId="0" xfId="0" applyFont="1"/>
    <xf numFmtId="0" fontId="3" fillId="7" borderId="32" xfId="0" applyFont="1" applyFill="1" applyBorder="1"/>
    <xf numFmtId="0" fontId="4" fillId="10" borderId="40" xfId="0" applyFont="1" applyFill="1" applyBorder="1"/>
    <xf numFmtId="0" fontId="4" fillId="10" borderId="40" xfId="0" applyFont="1" applyFill="1" applyBorder="1" applyAlignment="1" applyProtection="1">
      <alignment horizontal="right"/>
      <protection locked="0"/>
    </xf>
    <xf numFmtId="0" fontId="14" fillId="7" borderId="20" xfId="0" applyFont="1" applyFill="1" applyBorder="1" applyAlignment="1">
      <alignment vertical="center"/>
    </xf>
    <xf numFmtId="0" fontId="3" fillId="7" borderId="13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3" fillId="7" borderId="24" xfId="0" applyFont="1" applyFill="1" applyBorder="1"/>
    <xf numFmtId="0" fontId="0" fillId="0" borderId="16" xfId="0" applyBorder="1"/>
    <xf numFmtId="0" fontId="3" fillId="7" borderId="24" xfId="0" applyFont="1" applyFill="1" applyBorder="1" applyAlignment="1">
      <alignment textRotation="90"/>
    </xf>
    <xf numFmtId="0" fontId="18" fillId="0" borderId="0" xfId="0" applyFont="1"/>
    <xf numFmtId="0" fontId="3" fillId="9" borderId="0" xfId="0" applyFont="1" applyFill="1"/>
    <xf numFmtId="0" fontId="16" fillId="7" borderId="0" xfId="0" applyFont="1" applyFill="1"/>
    <xf numFmtId="0" fontId="1" fillId="0" borderId="12" xfId="0" applyFont="1" applyBorder="1"/>
    <xf numFmtId="0" fontId="0" fillId="0" borderId="12" xfId="0" applyBorder="1"/>
    <xf numFmtId="0" fontId="18" fillId="7" borderId="12" xfId="0" applyFont="1" applyFill="1" applyBorder="1"/>
    <xf numFmtId="0" fontId="11" fillId="7" borderId="12" xfId="0" applyFont="1" applyFill="1" applyBorder="1"/>
    <xf numFmtId="0" fontId="19" fillId="7" borderId="12" xfId="0" applyFont="1" applyFill="1" applyBorder="1"/>
    <xf numFmtId="0" fontId="11" fillId="7" borderId="13" xfId="0" applyFont="1" applyFill="1" applyBorder="1"/>
    <xf numFmtId="0" fontId="24" fillId="7" borderId="0" xfId="0" applyFont="1" applyFill="1"/>
    <xf numFmtId="2" fontId="17" fillId="7" borderId="24" xfId="0" applyNumberFormat="1" applyFont="1" applyFill="1" applyBorder="1"/>
    <xf numFmtId="0" fontId="3" fillId="9" borderId="40" xfId="0" applyFont="1" applyFill="1" applyBorder="1" applyProtection="1">
      <protection locked="0"/>
    </xf>
    <xf numFmtId="0" fontId="11" fillId="7" borderId="12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4" borderId="40" xfId="0" applyFont="1" applyFill="1" applyBorder="1" applyAlignment="1">
      <alignment horizontal="center"/>
    </xf>
    <xf numFmtId="0" fontId="22" fillId="0" borderId="20" xfId="0" applyFont="1" applyBorder="1"/>
    <xf numFmtId="0" fontId="21" fillId="0" borderId="12" xfId="0" applyFont="1" applyBorder="1"/>
    <xf numFmtId="0" fontId="0" fillId="7" borderId="41" xfId="0" applyFill="1" applyBorder="1" applyAlignment="1">
      <alignment vertical="center"/>
    </xf>
    <xf numFmtId="0" fontId="0" fillId="7" borderId="42" xfId="0" applyFill="1" applyBorder="1"/>
    <xf numFmtId="0" fontId="0" fillId="7" borderId="43" xfId="0" applyFill="1" applyBorder="1"/>
    <xf numFmtId="164" fontId="0" fillId="10" borderId="44" xfId="0" applyNumberFormat="1" applyFill="1" applyBorder="1"/>
    <xf numFmtId="164" fontId="0" fillId="10" borderId="42" xfId="0" applyNumberFormat="1" applyFill="1" applyBorder="1"/>
    <xf numFmtId="164" fontId="11" fillId="10" borderId="44" xfId="0" applyNumberFormat="1" applyFont="1" applyFill="1" applyBorder="1"/>
    <xf numFmtId="1" fontId="11" fillId="9" borderId="45" xfId="0" applyNumberFormat="1" applyFont="1" applyFill="1" applyBorder="1" applyAlignment="1">
      <alignment horizontal="center"/>
    </xf>
    <xf numFmtId="1" fontId="11" fillId="9" borderId="46" xfId="0" applyNumberFormat="1" applyFont="1" applyFill="1" applyBorder="1" applyAlignment="1">
      <alignment horizontal="center"/>
    </xf>
    <xf numFmtId="1" fontId="5" fillId="10" borderId="47" xfId="0" applyNumberFormat="1" applyFont="1" applyFill="1" applyBorder="1" applyAlignment="1" applyProtection="1">
      <alignment horizontal="center"/>
      <protection locked="0"/>
    </xf>
    <xf numFmtId="1" fontId="4" fillId="9" borderId="47" xfId="0" applyNumberFormat="1" applyFont="1" applyFill="1" applyBorder="1" applyAlignment="1">
      <alignment horizontal="center"/>
    </xf>
    <xf numFmtId="0" fontId="3" fillId="7" borderId="34" xfId="0" applyFont="1" applyFill="1" applyBorder="1"/>
    <xf numFmtId="0" fontId="5" fillId="7" borderId="4" xfId="0" applyFont="1" applyFill="1" applyBorder="1"/>
    <xf numFmtId="0" fontId="5" fillId="7" borderId="48" xfId="0" applyFont="1" applyFill="1" applyBorder="1"/>
    <xf numFmtId="0" fontId="0" fillId="7" borderId="0" xfId="0" applyFill="1" applyAlignment="1">
      <alignment horizontal="left"/>
    </xf>
    <xf numFmtId="2" fontId="9" fillId="7" borderId="24" xfId="0" applyNumberFormat="1" applyFont="1" applyFill="1" applyBorder="1"/>
    <xf numFmtId="0" fontId="2" fillId="0" borderId="49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50" xfId="0" applyFont="1" applyBorder="1" applyAlignment="1">
      <alignment horizontal="center" vertical="center" textRotation="180"/>
    </xf>
    <xf numFmtId="0" fontId="1" fillId="8" borderId="51" xfId="0" applyFont="1" applyFill="1" applyBorder="1" applyAlignment="1">
      <alignment textRotation="180"/>
    </xf>
    <xf numFmtId="2" fontId="17" fillId="7" borderId="33" xfId="0" applyNumberFormat="1" applyFont="1" applyFill="1" applyBorder="1"/>
    <xf numFmtId="2" fontId="9" fillId="7" borderId="34" xfId="0" applyNumberFormat="1" applyFont="1" applyFill="1" applyBorder="1"/>
    <xf numFmtId="164" fontId="6" fillId="7" borderId="0" xfId="0" applyNumberFormat="1" applyFont="1" applyFill="1" applyAlignment="1">
      <alignment horizontal="right"/>
    </xf>
    <xf numFmtId="164" fontId="6" fillId="7" borderId="33" xfId="0" applyNumberFormat="1" applyFont="1" applyFill="1" applyBorder="1" applyAlignment="1">
      <alignment horizontal="right"/>
    </xf>
    <xf numFmtId="164" fontId="6" fillId="7" borderId="0" xfId="0" applyNumberFormat="1" applyFont="1" applyFill="1" applyAlignment="1">
      <alignment horizontal="center"/>
    </xf>
    <xf numFmtId="164" fontId="0" fillId="7" borderId="0" xfId="0" applyNumberFormat="1" applyFill="1"/>
    <xf numFmtId="0" fontId="5" fillId="0" borderId="10" xfId="0" applyFont="1" applyBorder="1" applyAlignment="1">
      <alignment horizontal="center"/>
    </xf>
    <xf numFmtId="0" fontId="0" fillId="0" borderId="33" xfId="0" applyBorder="1"/>
    <xf numFmtId="0" fontId="5" fillId="0" borderId="29" xfId="0" applyFont="1" applyBorder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52" xfId="0" applyFont="1" applyBorder="1" applyAlignment="1">
      <alignment horizontal="center" vertical="center"/>
    </xf>
    <xf numFmtId="0" fontId="0" fillId="0" borderId="53" xfId="0" applyBorder="1"/>
    <xf numFmtId="0" fontId="0" fillId="0" borderId="54" xfId="0" applyBorder="1"/>
    <xf numFmtId="0" fontId="9" fillId="0" borderId="55" xfId="0" applyFont="1" applyBorder="1"/>
    <xf numFmtId="0" fontId="9" fillId="0" borderId="56" xfId="0" applyFont="1" applyBorder="1"/>
    <xf numFmtId="0" fontId="5" fillId="0" borderId="57" xfId="0" applyFont="1" applyBorder="1"/>
    <xf numFmtId="0" fontId="5" fillId="0" borderId="58" xfId="0" applyFont="1" applyBorder="1" applyAlignment="1">
      <alignment horizontal="center"/>
    </xf>
    <xf numFmtId="0" fontId="9" fillId="0" borderId="7" xfId="0" applyFont="1" applyBorder="1"/>
    <xf numFmtId="0" fontId="9" fillId="0" borderId="59" xfId="0" applyFont="1" applyBorder="1"/>
    <xf numFmtId="0" fontId="4" fillId="0" borderId="60" xfId="0" applyFont="1" applyBorder="1"/>
    <xf numFmtId="0" fontId="3" fillId="5" borderId="61" xfId="0" applyFont="1" applyFill="1" applyBorder="1"/>
    <xf numFmtId="0" fontId="3" fillId="6" borderId="28" xfId="0" applyFont="1" applyFill="1" applyBorder="1"/>
    <xf numFmtId="0" fontId="3" fillId="2" borderId="28" xfId="0" applyFont="1" applyFill="1" applyBorder="1"/>
    <xf numFmtId="0" fontId="3" fillId="3" borderId="28" xfId="0" applyFont="1" applyFill="1" applyBorder="1"/>
    <xf numFmtId="0" fontId="3" fillId="0" borderId="28" xfId="0" applyFont="1" applyBorder="1"/>
    <xf numFmtId="0" fontId="3" fillId="6" borderId="28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6" borderId="61" xfId="0" applyFont="1" applyFill="1" applyBorder="1"/>
    <xf numFmtId="0" fontId="3" fillId="0" borderId="28" xfId="0" applyFont="1" applyBorder="1" applyAlignment="1">
      <alignment horizontal="center"/>
    </xf>
    <xf numFmtId="0" fontId="3" fillId="5" borderId="61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5" fillId="0" borderId="62" xfId="0" applyFont="1" applyBorder="1"/>
    <xf numFmtId="0" fontId="7" fillId="0" borderId="63" xfId="0" applyFont="1" applyBorder="1" applyAlignment="1">
      <alignment horizontal="right"/>
    </xf>
    <xf numFmtId="0" fontId="9" fillId="0" borderId="64" xfId="0" applyFont="1" applyBorder="1"/>
    <xf numFmtId="0" fontId="5" fillId="0" borderId="65" xfId="0" applyFont="1" applyBorder="1"/>
    <xf numFmtId="0" fontId="7" fillId="0" borderId="66" xfId="0" applyFont="1" applyBorder="1" applyAlignment="1">
      <alignment horizontal="right"/>
    </xf>
    <xf numFmtId="0" fontId="5" fillId="0" borderId="66" xfId="0" applyFont="1" applyBorder="1" applyAlignment="1">
      <alignment horizontal="center"/>
    </xf>
    <xf numFmtId="0" fontId="0" fillId="0" borderId="67" xfId="0" applyBorder="1"/>
    <xf numFmtId="0" fontId="4" fillId="0" borderId="68" xfId="0" applyFont="1" applyBorder="1"/>
    <xf numFmtId="0" fontId="5" fillId="0" borderId="69" xfId="0" applyFont="1" applyBorder="1"/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0" fillId="0" borderId="50" xfId="0" applyBorder="1"/>
    <xf numFmtId="0" fontId="2" fillId="0" borderId="8" xfId="0" applyFont="1" applyBorder="1"/>
    <xf numFmtId="0" fontId="2" fillId="0" borderId="50" xfId="0" applyFont="1" applyBorder="1" applyAlignment="1">
      <alignment horizontal="center"/>
    </xf>
    <xf numFmtId="0" fontId="0" fillId="0" borderId="70" xfId="0" applyBorder="1"/>
    <xf numFmtId="0" fontId="26" fillId="0" borderId="71" xfId="0" applyFont="1" applyBorder="1" applyAlignment="1">
      <alignment horizontal="center" vertical="center"/>
    </xf>
    <xf numFmtId="0" fontId="26" fillId="0" borderId="72" xfId="0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2" xfId="0" applyBorder="1"/>
    <xf numFmtId="0" fontId="7" fillId="0" borderId="58" xfId="0" applyFont="1" applyBorder="1" applyAlignment="1">
      <alignment horizontal="right"/>
    </xf>
    <xf numFmtId="0" fontId="0" fillId="0" borderId="73" xfId="0" applyBorder="1"/>
    <xf numFmtId="0" fontId="3" fillId="5" borderId="74" xfId="0" applyFont="1" applyFill="1" applyBorder="1" applyAlignment="1">
      <alignment horizontal="center"/>
    </xf>
    <xf numFmtId="0" fontId="3" fillId="6" borderId="49" xfId="0" applyFont="1" applyFill="1" applyBorder="1" applyAlignment="1">
      <alignment horizontal="center"/>
    </xf>
    <xf numFmtId="0" fontId="3" fillId="6" borderId="49" xfId="0" applyFont="1" applyFill="1" applyBorder="1"/>
    <xf numFmtId="0" fontId="3" fillId="3" borderId="49" xfId="0" applyFont="1" applyFill="1" applyBorder="1"/>
    <xf numFmtId="0" fontId="3" fillId="3" borderId="49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0" fontId="26" fillId="11" borderId="76" xfId="0" applyFont="1" applyFill="1" applyBorder="1" applyAlignment="1">
      <alignment horizontal="center" vertical="center"/>
    </xf>
    <xf numFmtId="0" fontId="26" fillId="11" borderId="77" xfId="0" applyFont="1" applyFill="1" applyBorder="1" applyAlignment="1">
      <alignment horizontal="center" vertical="center"/>
    </xf>
    <xf numFmtId="0" fontId="26" fillId="11" borderId="43" xfId="0" applyFont="1" applyFill="1" applyBorder="1" applyAlignment="1">
      <alignment horizontal="center" vertical="center"/>
    </xf>
    <xf numFmtId="0" fontId="26" fillId="11" borderId="78" xfId="0" applyFont="1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4" fillId="6" borderId="80" xfId="0" applyFont="1" applyFill="1" applyBorder="1" applyAlignment="1">
      <alignment horizontal="center" vertical="center"/>
    </xf>
    <xf numFmtId="0" fontId="4" fillId="3" borderId="80" xfId="0" applyFont="1" applyFill="1" applyBorder="1" applyAlignment="1">
      <alignment horizontal="center" vertical="center"/>
    </xf>
    <xf numFmtId="0" fontId="4" fillId="5" borderId="80" xfId="0" applyFont="1" applyFill="1" applyBorder="1" applyAlignment="1">
      <alignment horizontal="center" vertical="center"/>
    </xf>
    <xf numFmtId="0" fontId="4" fillId="4" borderId="80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26" fillId="11" borderId="81" xfId="0" applyFont="1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1" borderId="82" xfId="0" applyFill="1" applyBorder="1"/>
    <xf numFmtId="0" fontId="26" fillId="11" borderId="68" xfId="0" applyFont="1" applyFill="1" applyBorder="1" applyAlignment="1">
      <alignment horizontal="center" vertical="center"/>
    </xf>
    <xf numFmtId="0" fontId="0" fillId="11" borderId="66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6" fillId="11" borderId="83" xfId="0" applyFont="1" applyFill="1" applyBorder="1" applyAlignment="1">
      <alignment horizontal="center" vertical="center"/>
    </xf>
    <xf numFmtId="0" fontId="26" fillId="11" borderId="8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12" borderId="35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/>
    </xf>
    <xf numFmtId="0" fontId="11" fillId="12" borderId="85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/>
    </xf>
    <xf numFmtId="2" fontId="5" fillId="8" borderId="19" xfId="0" applyNumberFormat="1" applyFont="1" applyFill="1" applyBorder="1" applyAlignment="1" applyProtection="1">
      <alignment horizontal="center"/>
      <protection locked="0"/>
    </xf>
    <xf numFmtId="2" fontId="17" fillId="8" borderId="86" xfId="0" applyNumberFormat="1" applyFont="1" applyFill="1" applyBorder="1" applyAlignment="1">
      <alignment horizontal="right"/>
    </xf>
    <xf numFmtId="2" fontId="17" fillId="8" borderId="87" xfId="0" applyNumberFormat="1" applyFont="1" applyFill="1" applyBorder="1" applyAlignment="1">
      <alignment horizontal="right"/>
    </xf>
    <xf numFmtId="0" fontId="3" fillId="2" borderId="88" xfId="0" applyFont="1" applyFill="1" applyBorder="1"/>
    <xf numFmtId="0" fontId="3" fillId="5" borderId="49" xfId="0" applyFont="1" applyFill="1" applyBorder="1" applyAlignment="1">
      <alignment horizontal="center"/>
    </xf>
    <xf numFmtId="0" fontId="14" fillId="0" borderId="0" xfId="0" applyFont="1"/>
    <xf numFmtId="0" fontId="2" fillId="0" borderId="6" xfId="0" applyFont="1" applyBorder="1"/>
    <xf numFmtId="0" fontId="3" fillId="6" borderId="29" xfId="0" applyFont="1" applyFill="1" applyBorder="1" applyAlignment="1">
      <alignment horizontal="center"/>
    </xf>
    <xf numFmtId="0" fontId="4" fillId="6" borderId="62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180"/>
    </xf>
    <xf numFmtId="0" fontId="3" fillId="0" borderId="29" xfId="0" applyFont="1" applyBorder="1"/>
    <xf numFmtId="0" fontId="3" fillId="6" borderId="69" xfId="0" applyFont="1" applyFill="1" applyBorder="1" applyAlignment="1">
      <alignment horizontal="center"/>
    </xf>
    <xf numFmtId="0" fontId="2" fillId="0" borderId="124" xfId="0" applyFont="1" applyBorder="1" applyAlignment="1">
      <alignment horizontal="center" vertical="center" textRotation="180"/>
    </xf>
    <xf numFmtId="0" fontId="3" fillId="0" borderId="0" xfId="0" applyFont="1" applyProtection="1">
      <protection locked="0"/>
    </xf>
    <xf numFmtId="0" fontId="26" fillId="11" borderId="78" xfId="0" applyFont="1" applyFill="1" applyBorder="1" applyAlignment="1">
      <alignment horizontal="center" vertical="center"/>
    </xf>
    <xf numFmtId="0" fontId="0" fillId="11" borderId="78" xfId="0" applyFill="1" applyBorder="1" applyAlignment="1">
      <alignment horizontal="center" vertical="center"/>
    </xf>
    <xf numFmtId="0" fontId="0" fillId="11" borderId="78" xfId="0" applyFill="1" applyBorder="1"/>
    <xf numFmtId="0" fontId="0" fillId="11" borderId="107" xfId="0" applyFill="1" applyBorder="1"/>
    <xf numFmtId="0" fontId="26" fillId="11" borderId="77" xfId="0" applyFont="1" applyFill="1" applyBorder="1" applyAlignment="1">
      <alignment horizontal="center" vertical="center"/>
    </xf>
    <xf numFmtId="0" fontId="0" fillId="11" borderId="77" xfId="0" applyFill="1" applyBorder="1" applyAlignment="1">
      <alignment horizontal="center" vertical="center"/>
    </xf>
    <xf numFmtId="0" fontId="26" fillId="11" borderId="81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6" fillId="11" borderId="32" xfId="0" applyFont="1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26" fillId="11" borderId="91" xfId="0" applyFont="1" applyFill="1" applyBorder="1" applyAlignment="1">
      <alignment horizontal="center" vertical="center"/>
    </xf>
    <xf numFmtId="0" fontId="0" fillId="11" borderId="66" xfId="0" applyFill="1" applyBorder="1" applyAlignment="1">
      <alignment horizontal="center" vertical="center"/>
    </xf>
    <xf numFmtId="0" fontId="0" fillId="11" borderId="92" xfId="0" applyFill="1" applyBorder="1" applyAlignment="1">
      <alignment horizontal="center" vertical="center"/>
    </xf>
    <xf numFmtId="0" fontId="26" fillId="11" borderId="66" xfId="0" applyFont="1" applyFill="1" applyBorder="1" applyAlignment="1">
      <alignment horizontal="center" vertical="center"/>
    </xf>
    <xf numFmtId="0" fontId="0" fillId="11" borderId="66" xfId="0" applyFill="1" applyBorder="1"/>
    <xf numFmtId="0" fontId="0" fillId="11" borderId="92" xfId="0" applyFill="1" applyBorder="1"/>
    <xf numFmtId="0" fontId="3" fillId="6" borderId="29" xfId="0" applyFont="1" applyFill="1" applyBorder="1" applyAlignment="1">
      <alignment horizontal="center"/>
    </xf>
    <xf numFmtId="0" fontId="28" fillId="6" borderId="53" xfId="0" applyFont="1" applyFill="1" applyBorder="1" applyAlignment="1">
      <alignment horizontal="center"/>
    </xf>
    <xf numFmtId="0" fontId="26" fillId="11" borderId="90" xfId="0" applyFont="1" applyFill="1" applyBorder="1" applyAlignment="1">
      <alignment horizontal="center" vertical="center"/>
    </xf>
    <xf numFmtId="0" fontId="0" fillId="11" borderId="33" xfId="0" applyFill="1" applyBorder="1"/>
    <xf numFmtId="0" fontId="0" fillId="11" borderId="94" xfId="0" applyFill="1" applyBorder="1"/>
    <xf numFmtId="0" fontId="4" fillId="6" borderId="62" xfId="0" applyFont="1" applyFill="1" applyBorder="1" applyAlignment="1">
      <alignment horizontal="center" vertical="center"/>
    </xf>
    <xf numFmtId="0" fontId="4" fillId="6" borderId="95" xfId="0" applyFont="1" applyFill="1" applyBorder="1" applyAlignment="1">
      <alignment horizontal="center" vertical="center"/>
    </xf>
    <xf numFmtId="0" fontId="0" fillId="11" borderId="67" xfId="0" applyFill="1" applyBorder="1"/>
    <xf numFmtId="0" fontId="3" fillId="0" borderId="96" xfId="0" applyFont="1" applyBorder="1" applyAlignment="1">
      <alignment horizontal="center" vertical="center" textRotation="180"/>
    </xf>
    <xf numFmtId="0" fontId="3" fillId="0" borderId="97" xfId="0" applyFont="1" applyBorder="1" applyAlignment="1">
      <alignment horizontal="center" vertical="center" textRotation="180"/>
    </xf>
    <xf numFmtId="0" fontId="3" fillId="0" borderId="28" xfId="0" applyFont="1" applyBorder="1" applyAlignment="1">
      <alignment horizontal="center" vertical="center" textRotation="180"/>
    </xf>
    <xf numFmtId="0" fontId="3" fillId="0" borderId="49" xfId="0" applyFont="1" applyBorder="1" applyAlignment="1">
      <alignment horizontal="center" vertical="center" textRotation="180"/>
    </xf>
    <xf numFmtId="0" fontId="13" fillId="0" borderId="20" xfId="0" applyFont="1" applyBorder="1" applyAlignment="1">
      <alignment horizontal="center" vertical="center" textRotation="180"/>
    </xf>
    <xf numFmtId="0" fontId="13" fillId="0" borderId="16" xfId="0" applyFont="1" applyBorder="1" applyAlignment="1">
      <alignment horizontal="center" vertical="center" textRotation="180"/>
    </xf>
    <xf numFmtId="0" fontId="3" fillId="0" borderId="61" xfId="0" applyFont="1" applyBorder="1" applyAlignment="1">
      <alignment horizontal="center" vertical="center" textRotation="180"/>
    </xf>
    <xf numFmtId="0" fontId="3" fillId="0" borderId="74" xfId="0" applyFont="1" applyBorder="1" applyAlignment="1">
      <alignment horizontal="center" vertical="center" textRotation="180"/>
    </xf>
    <xf numFmtId="0" fontId="3" fillId="0" borderId="29" xfId="0" applyFont="1" applyBorder="1" applyAlignment="1">
      <alignment horizontal="center" vertical="center" textRotation="180"/>
    </xf>
    <xf numFmtId="0" fontId="3" fillId="0" borderId="69" xfId="0" applyFont="1" applyBorder="1" applyAlignment="1">
      <alignment horizontal="center" vertical="center" textRotation="180"/>
    </xf>
    <xf numFmtId="0" fontId="3" fillId="0" borderId="30" xfId="0" applyFont="1" applyBorder="1" applyAlignment="1">
      <alignment horizontal="center" vertical="center" textRotation="180"/>
    </xf>
    <xf numFmtId="0" fontId="3" fillId="0" borderId="98" xfId="0" applyFont="1" applyBorder="1" applyAlignment="1">
      <alignment horizontal="center" vertical="center" textRotation="180"/>
    </xf>
    <xf numFmtId="0" fontId="3" fillId="0" borderId="3" xfId="0" applyFont="1" applyBorder="1" applyAlignment="1">
      <alignment horizontal="center" vertical="center" textRotation="180"/>
    </xf>
    <xf numFmtId="0" fontId="3" fillId="0" borderId="59" xfId="0" applyFont="1" applyBorder="1" applyAlignment="1">
      <alignment horizontal="center" vertical="center" textRotation="180"/>
    </xf>
    <xf numFmtId="0" fontId="26" fillId="11" borderId="68" xfId="0" applyFont="1" applyFill="1" applyBorder="1" applyAlignment="1">
      <alignment horizontal="center" vertical="center"/>
    </xf>
    <xf numFmtId="0" fontId="0" fillId="11" borderId="67" xfId="0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94" xfId="0" applyFont="1" applyFill="1" applyBorder="1" applyAlignment="1">
      <alignment horizontal="center" vertical="center"/>
    </xf>
    <xf numFmtId="0" fontId="11" fillId="0" borderId="99" xfId="0" applyFont="1" applyBorder="1" applyAlignment="1">
      <alignment horizontal="center" vertical="center"/>
    </xf>
    <xf numFmtId="0" fontId="12" fillId="0" borderId="100" xfId="0" applyFont="1" applyBorder="1" applyAlignment="1">
      <alignment vertical="center"/>
    </xf>
    <xf numFmtId="0" fontId="11" fillId="0" borderId="100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180"/>
    </xf>
    <xf numFmtId="0" fontId="0" fillId="0" borderId="93" xfId="0" applyBorder="1" applyAlignment="1">
      <alignment horizontal="center" vertical="center" textRotation="180"/>
    </xf>
    <xf numFmtId="0" fontId="0" fillId="0" borderId="29" xfId="0" applyBorder="1" applyAlignment="1">
      <alignment horizontal="center" vertical="center" textRotation="180"/>
    </xf>
    <xf numFmtId="0" fontId="0" fillId="0" borderId="53" xfId="0" applyBorder="1" applyAlignment="1">
      <alignment horizontal="center" vertical="center" textRotation="180"/>
    </xf>
    <xf numFmtId="0" fontId="0" fillId="0" borderId="69" xfId="0" applyBorder="1" applyAlignment="1">
      <alignment horizontal="center" vertical="center" textRotation="180"/>
    </xf>
    <xf numFmtId="0" fontId="0" fillId="0" borderId="50" xfId="0" applyBorder="1" applyAlignment="1">
      <alignment horizontal="center" vertical="center" textRotation="180"/>
    </xf>
    <xf numFmtId="0" fontId="3" fillId="6" borderId="53" xfId="0" applyFont="1" applyFill="1" applyBorder="1" applyAlignment="1">
      <alignment horizontal="center"/>
    </xf>
    <xf numFmtId="0" fontId="0" fillId="11" borderId="77" xfId="0" applyFill="1" applyBorder="1"/>
    <xf numFmtId="0" fontId="0" fillId="11" borderId="89" xfId="0" applyFill="1" applyBorder="1"/>
    <xf numFmtId="0" fontId="3" fillId="6" borderId="105" xfId="0" applyFont="1" applyFill="1" applyBorder="1" applyAlignment="1">
      <alignment horizontal="center"/>
    </xf>
    <xf numFmtId="0" fontId="0" fillId="11" borderId="106" xfId="0" applyFill="1" applyBorder="1"/>
    <xf numFmtId="0" fontId="3" fillId="3" borderId="69" xfId="0" applyFont="1" applyFill="1" applyBorder="1" applyAlignment="1">
      <alignment horizontal="center"/>
    </xf>
    <xf numFmtId="0" fontId="28" fillId="0" borderId="50" xfId="0" applyFont="1" applyBorder="1" applyAlignment="1">
      <alignment horizontal="center"/>
    </xf>
    <xf numFmtId="0" fontId="0" fillId="0" borderId="33" xfId="0" applyBorder="1"/>
    <xf numFmtId="0" fontId="30" fillId="0" borderId="8" xfId="0" applyFont="1" applyBorder="1" applyAlignment="1">
      <alignment horizontal="center" vertical="center" wrapText="1"/>
    </xf>
    <xf numFmtId="0" fontId="31" fillId="0" borderId="111" xfId="0" applyFont="1" applyBorder="1"/>
    <xf numFmtId="0" fontId="6" fillId="0" borderId="112" xfId="0" applyFont="1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5" fillId="0" borderId="4" xfId="0" applyFont="1" applyBorder="1" applyAlignment="1">
      <alignment horizontal="center"/>
    </xf>
    <xf numFmtId="0" fontId="0" fillId="0" borderId="93" xfId="0" applyBorder="1"/>
    <xf numFmtId="0" fontId="14" fillId="0" borderId="55" xfId="0" applyFont="1" applyBorder="1" applyAlignment="1">
      <alignment vertical="center"/>
    </xf>
    <xf numFmtId="0" fontId="15" fillId="0" borderId="58" xfId="0" applyFont="1" applyBorder="1" applyAlignment="1">
      <alignment vertical="center"/>
    </xf>
    <xf numFmtId="0" fontId="15" fillId="0" borderId="108" xfId="0" applyFont="1" applyBorder="1" applyAlignment="1">
      <alignment vertical="center"/>
    </xf>
    <xf numFmtId="0" fontId="15" fillId="0" borderId="81" xfId="0" applyFont="1" applyBorder="1" applyAlignment="1">
      <alignment vertical="center"/>
    </xf>
    <xf numFmtId="0" fontId="15" fillId="0" borderId="33" xfId="0" applyFont="1" applyBorder="1" applyAlignment="1">
      <alignment vertical="center"/>
    </xf>
    <xf numFmtId="0" fontId="15" fillId="0" borderId="34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0" fillId="0" borderId="53" xfId="0" applyBorder="1"/>
    <xf numFmtId="0" fontId="5" fillId="0" borderId="63" xfId="0" applyFont="1" applyBorder="1" applyAlignment="1">
      <alignment horizontal="center"/>
    </xf>
    <xf numFmtId="0" fontId="0" fillId="0" borderId="95" xfId="0" applyBorder="1"/>
    <xf numFmtId="0" fontId="4" fillId="0" borderId="109" xfId="0" applyFont="1" applyBorder="1" applyAlignment="1">
      <alignment horizontal="center"/>
    </xf>
    <xf numFmtId="0" fontId="0" fillId="0" borderId="110" xfId="0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180"/>
    </xf>
    <xf numFmtId="0" fontId="0" fillId="0" borderId="0" xfId="0" applyAlignment="1">
      <alignment horizontal="center" vertical="center" textRotation="180"/>
    </xf>
    <xf numFmtId="0" fontId="0" fillId="0" borderId="8" xfId="0" applyBorder="1" applyAlignment="1">
      <alignment horizontal="center" vertical="center" textRotation="180"/>
    </xf>
    <xf numFmtId="0" fontId="29" fillId="0" borderId="8" xfId="0" applyFont="1" applyBorder="1" applyAlignment="1">
      <alignment horizontal="center" vertical="center" wrapText="1"/>
    </xf>
    <xf numFmtId="0" fontId="0" fillId="0" borderId="111" xfId="0" applyBorder="1"/>
    <xf numFmtId="0" fontId="3" fillId="12" borderId="113" xfId="0" applyFont="1" applyFill="1" applyBorder="1" applyAlignment="1">
      <alignment horizontal="center" vertical="center" textRotation="180"/>
    </xf>
    <xf numFmtId="0" fontId="3" fillId="12" borderId="61" xfId="0" applyFont="1" applyFill="1" applyBorder="1" applyAlignment="1">
      <alignment horizontal="center" vertical="center" textRotation="180"/>
    </xf>
    <xf numFmtId="0" fontId="3" fillId="12" borderId="75" xfId="0" applyFont="1" applyFill="1" applyBorder="1" applyAlignment="1">
      <alignment horizontal="center" vertical="center" textRotation="180"/>
    </xf>
    <xf numFmtId="0" fontId="6" fillId="0" borderId="114" xfId="0" applyFont="1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3" fillId="12" borderId="116" xfId="0" applyFont="1" applyFill="1" applyBorder="1" applyAlignment="1">
      <alignment horizontal="center" vertical="center" textRotation="180"/>
    </xf>
    <xf numFmtId="0" fontId="3" fillId="12" borderId="3" xfId="0" applyFont="1" applyFill="1" applyBorder="1" applyAlignment="1">
      <alignment horizontal="center" vertical="center" textRotation="180"/>
    </xf>
    <xf numFmtId="0" fontId="3" fillId="12" borderId="82" xfId="0" applyFont="1" applyFill="1" applyBorder="1" applyAlignment="1">
      <alignment horizontal="center" vertical="center" textRotation="180"/>
    </xf>
    <xf numFmtId="164" fontId="6" fillId="10" borderId="117" xfId="0" applyNumberFormat="1" applyFont="1" applyFill="1" applyBorder="1" applyAlignment="1">
      <alignment horizontal="right"/>
    </xf>
    <xf numFmtId="164" fontId="0" fillId="0" borderId="118" xfId="0" applyNumberFormat="1" applyBorder="1" applyAlignment="1">
      <alignment horizontal="right"/>
    </xf>
    <xf numFmtId="0" fontId="3" fillId="8" borderId="119" xfId="0" applyFont="1" applyFill="1" applyBorder="1" applyAlignment="1">
      <alignment horizontal="center" vertical="center" textRotation="180"/>
    </xf>
    <xf numFmtId="0" fontId="3" fillId="8" borderId="120" xfId="0" applyFont="1" applyFill="1" applyBorder="1" applyAlignment="1">
      <alignment horizontal="center" vertical="center" textRotation="180"/>
    </xf>
    <xf numFmtId="0" fontId="3" fillId="8" borderId="121" xfId="0" applyFont="1" applyFill="1" applyBorder="1" applyAlignment="1">
      <alignment horizontal="center" vertical="center" textRotation="180"/>
    </xf>
    <xf numFmtId="0" fontId="3" fillId="10" borderId="113" xfId="0" applyFont="1" applyFill="1" applyBorder="1" applyAlignment="1">
      <alignment horizontal="center" vertical="center" textRotation="180"/>
    </xf>
    <xf numFmtId="0" fontId="3" fillId="10" borderId="61" xfId="0" applyFont="1" applyFill="1" applyBorder="1" applyAlignment="1">
      <alignment horizontal="center" vertical="center" textRotation="180"/>
    </xf>
    <xf numFmtId="0" fontId="3" fillId="10" borderId="75" xfId="0" applyFont="1" applyFill="1" applyBorder="1" applyAlignment="1">
      <alignment horizontal="center" vertical="center" textRotation="180"/>
    </xf>
    <xf numFmtId="0" fontId="5" fillId="0" borderId="40" xfId="0" applyFont="1" applyBorder="1" applyAlignment="1">
      <alignment horizontal="center"/>
    </xf>
    <xf numFmtId="0" fontId="0" fillId="0" borderId="40" xfId="0" applyBorder="1"/>
    <xf numFmtId="164" fontId="6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32" xfId="0" applyBorder="1"/>
    <xf numFmtId="0" fontId="20" fillId="4" borderId="40" xfId="0" applyFont="1" applyFill="1" applyBorder="1"/>
    <xf numFmtId="0" fontId="1" fillId="8" borderId="51" xfId="0" applyFont="1" applyFill="1" applyBorder="1" applyAlignment="1">
      <alignment textRotation="180"/>
    </xf>
    <xf numFmtId="0" fontId="1" fillId="8" borderId="31" xfId="0" applyFont="1" applyFill="1" applyBorder="1" applyAlignment="1">
      <alignment textRotation="180"/>
    </xf>
    <xf numFmtId="0" fontId="1" fillId="8" borderId="78" xfId="0" applyFont="1" applyFill="1" applyBorder="1" applyAlignment="1">
      <alignment textRotation="180"/>
    </xf>
    <xf numFmtId="0" fontId="20" fillId="0" borderId="20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0" fillId="2" borderId="40" xfId="0" applyFont="1" applyFill="1" applyBorder="1"/>
    <xf numFmtId="0" fontId="20" fillId="3" borderId="40" xfId="0" applyFont="1" applyFill="1" applyBorder="1"/>
    <xf numFmtId="0" fontId="20" fillId="6" borderId="40" xfId="0" applyFont="1" applyFill="1" applyBorder="1"/>
    <xf numFmtId="0" fontId="20" fillId="5" borderId="40" xfId="0" applyFont="1" applyFill="1" applyBorder="1"/>
    <xf numFmtId="0" fontId="20" fillId="0" borderId="117" xfId="0" applyFont="1" applyBorder="1" applyAlignment="1">
      <alignment horizontal="center"/>
    </xf>
    <xf numFmtId="0" fontId="23" fillId="0" borderId="118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 vertical="center" textRotation="180"/>
    </xf>
    <xf numFmtId="0" fontId="3" fillId="0" borderId="107" xfId="0" applyFont="1" applyBorder="1" applyAlignment="1">
      <alignment horizontal="center" vertical="center" textRotation="180"/>
    </xf>
    <xf numFmtId="0" fontId="0" fillId="0" borderId="115" xfId="0" applyBorder="1" applyAlignment="1">
      <alignment vertical="center"/>
    </xf>
    <xf numFmtId="0" fontId="0" fillId="0" borderId="123" xfId="0" applyBorder="1" applyAlignment="1">
      <alignment vertical="center"/>
    </xf>
    <xf numFmtId="0" fontId="6" fillId="0" borderId="117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8" xfId="0" applyBorder="1" applyAlignment="1">
      <alignment vertical="center"/>
    </xf>
    <xf numFmtId="0" fontId="6" fillId="7" borderId="114" xfId="0" applyFont="1" applyFill="1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117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3"/>
  <sheetViews>
    <sheetView showGridLines="0" tabSelected="1" topLeftCell="A3" zoomScale="110" zoomScaleNormal="110" zoomScaleSheetLayoutView="75" workbookViewId="0">
      <selection activeCell="AM27" sqref="AM27"/>
    </sheetView>
  </sheetViews>
  <sheetFormatPr defaultColWidth="9" defaultRowHeight="16.5" x14ac:dyDescent="0.3"/>
  <cols>
    <col min="1" max="1" width="3.125" customWidth="1"/>
    <col min="2" max="2" width="3.625" customWidth="1"/>
    <col min="3" max="3" width="9.375" customWidth="1"/>
    <col min="4" max="4" width="10" customWidth="1"/>
    <col min="5" max="5" width="2.125" customWidth="1"/>
    <col min="6" max="6" width="25.375" customWidth="1"/>
    <col min="7" max="7" width="4.875" customWidth="1"/>
    <col min="8" max="35" width="3.875" customWidth="1"/>
    <col min="36" max="37" width="2.5" customWidth="1"/>
    <col min="38" max="38" width="2.625" customWidth="1"/>
  </cols>
  <sheetData>
    <row r="1" spans="2:37" ht="9.75" customHeight="1" x14ac:dyDescent="0.3"/>
    <row r="2" spans="2:37" ht="25.5" customHeight="1" thickBot="1" x14ac:dyDescent="0.4">
      <c r="B2" s="225" t="s">
        <v>143</v>
      </c>
      <c r="C2" s="1"/>
      <c r="D2" s="1"/>
      <c r="E2" s="1"/>
      <c r="F2" s="1"/>
      <c r="G2" s="1"/>
      <c r="H2" s="86" t="s">
        <v>147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86" t="s">
        <v>91</v>
      </c>
      <c r="AG2" s="86"/>
      <c r="AH2" s="86"/>
      <c r="AI2" s="86"/>
      <c r="AJ2" s="1"/>
      <c r="AK2" s="1"/>
    </row>
    <row r="3" spans="2:37" s="2" customFormat="1" ht="18" customHeight="1" x14ac:dyDescent="0.3">
      <c r="B3" s="310" t="s">
        <v>62</v>
      </c>
      <c r="C3" s="311"/>
      <c r="D3" s="311"/>
      <c r="E3" s="312"/>
      <c r="F3" s="304" t="s">
        <v>29</v>
      </c>
      <c r="G3" s="305"/>
      <c r="H3" s="278" t="s">
        <v>11</v>
      </c>
      <c r="I3" s="279"/>
      <c r="J3" s="279"/>
      <c r="K3" s="279"/>
      <c r="L3" s="279"/>
      <c r="M3" s="280" t="s">
        <v>12</v>
      </c>
      <c r="N3" s="280"/>
      <c r="O3" s="281"/>
      <c r="P3" s="281" t="s">
        <v>68</v>
      </c>
      <c r="Q3" s="284"/>
      <c r="R3" s="284"/>
      <c r="S3" s="285"/>
      <c r="T3" s="283" t="s">
        <v>14</v>
      </c>
      <c r="U3" s="280"/>
      <c r="V3" s="280"/>
      <c r="W3" s="280"/>
      <c r="X3" s="280" t="s">
        <v>13</v>
      </c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2"/>
    </row>
    <row r="4" spans="2:37" s="2" customFormat="1" ht="18.75" customHeight="1" x14ac:dyDescent="0.3">
      <c r="B4" s="313"/>
      <c r="C4" s="314"/>
      <c r="D4" s="314"/>
      <c r="E4" s="315"/>
      <c r="F4" s="306" t="s">
        <v>28</v>
      </c>
      <c r="G4" s="307"/>
      <c r="H4" s="147">
        <v>1</v>
      </c>
      <c r="I4" s="9">
        <v>2</v>
      </c>
      <c r="J4" s="9">
        <v>3</v>
      </c>
      <c r="K4" s="9">
        <v>4</v>
      </c>
      <c r="L4" s="82">
        <v>5</v>
      </c>
      <c r="M4" s="83">
        <v>6</v>
      </c>
      <c r="N4" s="84">
        <v>7</v>
      </c>
      <c r="O4" s="85">
        <v>8</v>
      </c>
      <c r="P4" s="8">
        <v>9</v>
      </c>
      <c r="Q4" s="9">
        <v>10</v>
      </c>
      <c r="R4" s="9">
        <v>11</v>
      </c>
      <c r="S4" s="82">
        <v>12</v>
      </c>
      <c r="T4" s="83">
        <v>13</v>
      </c>
      <c r="U4" s="84">
        <v>14</v>
      </c>
      <c r="V4" s="84">
        <v>15</v>
      </c>
      <c r="W4" s="85">
        <v>16</v>
      </c>
      <c r="X4" s="8">
        <v>17</v>
      </c>
      <c r="Y4" s="9">
        <v>18</v>
      </c>
      <c r="Z4" s="9">
        <v>19</v>
      </c>
      <c r="AA4" s="9">
        <v>20</v>
      </c>
      <c r="AB4" s="9">
        <v>21</v>
      </c>
      <c r="AC4" s="9">
        <v>22</v>
      </c>
      <c r="AD4" s="9">
        <v>23</v>
      </c>
      <c r="AE4" s="9">
        <v>24</v>
      </c>
      <c r="AF4" s="9">
        <v>25</v>
      </c>
      <c r="AG4" s="9">
        <v>26</v>
      </c>
      <c r="AH4" s="9">
        <v>27</v>
      </c>
      <c r="AI4" s="82"/>
      <c r="AJ4" s="286">
        <v>28</v>
      </c>
      <c r="AK4" s="287"/>
    </row>
    <row r="5" spans="2:37" ht="18.75" customHeight="1" x14ac:dyDescent="0.3">
      <c r="B5" s="24" t="s">
        <v>60</v>
      </c>
      <c r="C5" s="1"/>
      <c r="D5" s="1"/>
      <c r="E5" s="1"/>
      <c r="F5" s="1"/>
      <c r="G5" s="264" t="s">
        <v>59</v>
      </c>
      <c r="H5" s="266" t="s">
        <v>69</v>
      </c>
      <c r="I5" s="262" t="s">
        <v>58</v>
      </c>
      <c r="J5" s="262" t="s">
        <v>57</v>
      </c>
      <c r="K5" s="262" t="s">
        <v>56</v>
      </c>
      <c r="L5" s="268" t="s">
        <v>55</v>
      </c>
      <c r="M5" s="260" t="s">
        <v>153</v>
      </c>
      <c r="N5" s="262" t="s">
        <v>53</v>
      </c>
      <c r="O5" s="270" t="s">
        <v>121</v>
      </c>
      <c r="P5" s="272" t="s">
        <v>122</v>
      </c>
      <c r="Q5" s="262" t="s">
        <v>52</v>
      </c>
      <c r="R5" s="262" t="s">
        <v>123</v>
      </c>
      <c r="S5" s="268" t="s">
        <v>51</v>
      </c>
      <c r="T5" s="260" t="s">
        <v>66</v>
      </c>
      <c r="U5" s="262" t="s">
        <v>50</v>
      </c>
      <c r="V5" s="262" t="s">
        <v>49</v>
      </c>
      <c r="W5" s="270" t="s">
        <v>48</v>
      </c>
      <c r="X5" s="272" t="s">
        <v>67</v>
      </c>
      <c r="Y5" s="262" t="s">
        <v>47</v>
      </c>
      <c r="Z5" s="262" t="s">
        <v>46</v>
      </c>
      <c r="AA5" s="262" t="s">
        <v>45</v>
      </c>
      <c r="AB5" s="262" t="s">
        <v>44</v>
      </c>
      <c r="AC5" s="262" t="s">
        <v>65</v>
      </c>
      <c r="AD5" s="262" t="s">
        <v>43</v>
      </c>
      <c r="AE5" s="262" t="s">
        <v>64</v>
      </c>
      <c r="AF5" s="262" t="s">
        <v>42</v>
      </c>
      <c r="AG5" s="262" t="s">
        <v>41</v>
      </c>
      <c r="AH5" s="262" t="s">
        <v>173</v>
      </c>
      <c r="AI5" s="229"/>
      <c r="AJ5" s="288" t="s">
        <v>40</v>
      </c>
      <c r="AK5" s="289"/>
    </row>
    <row r="6" spans="2:37" ht="57" customHeight="1" x14ac:dyDescent="0.3">
      <c r="B6" s="14" t="s">
        <v>30</v>
      </c>
      <c r="C6" s="10" t="s">
        <v>36</v>
      </c>
      <c r="D6" s="1"/>
      <c r="E6" s="1"/>
      <c r="F6" s="1"/>
      <c r="G6" s="265"/>
      <c r="H6" s="266"/>
      <c r="I6" s="262"/>
      <c r="J6" s="262"/>
      <c r="K6" s="262"/>
      <c r="L6" s="268"/>
      <c r="M6" s="260"/>
      <c r="N6" s="262"/>
      <c r="O6" s="270"/>
      <c r="P6" s="272"/>
      <c r="Q6" s="262"/>
      <c r="R6" s="262"/>
      <c r="S6" s="268"/>
      <c r="T6" s="260"/>
      <c r="U6" s="262"/>
      <c r="V6" s="262"/>
      <c r="W6" s="270"/>
      <c r="X6" s="27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 t="s">
        <v>176</v>
      </c>
      <c r="AJ6" s="290"/>
      <c r="AK6" s="291"/>
    </row>
    <row r="7" spans="2:37" x14ac:dyDescent="0.3">
      <c r="B7" s="14" t="s">
        <v>31</v>
      </c>
      <c r="C7" s="10" t="s">
        <v>37</v>
      </c>
      <c r="D7" s="1"/>
      <c r="E7" s="1"/>
      <c r="F7" s="1"/>
      <c r="G7" s="265"/>
      <c r="H7" s="266"/>
      <c r="I7" s="262"/>
      <c r="J7" s="262"/>
      <c r="K7" s="262"/>
      <c r="L7" s="268"/>
      <c r="M7" s="260"/>
      <c r="N7" s="262"/>
      <c r="O7" s="270"/>
      <c r="P7" s="272"/>
      <c r="Q7" s="262"/>
      <c r="R7" s="262"/>
      <c r="S7" s="268"/>
      <c r="T7" s="260"/>
      <c r="U7" s="262"/>
      <c r="V7" s="262"/>
      <c r="W7" s="270"/>
      <c r="X7" s="27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2"/>
      <c r="AJ7" s="290"/>
      <c r="AK7" s="291"/>
    </row>
    <row r="8" spans="2:37" x14ac:dyDescent="0.3">
      <c r="B8" s="14" t="s">
        <v>32</v>
      </c>
      <c r="C8" s="10" t="s">
        <v>38</v>
      </c>
      <c r="D8" s="1"/>
      <c r="E8" s="1"/>
      <c r="F8" s="1"/>
      <c r="G8" s="265"/>
      <c r="H8" s="266"/>
      <c r="I8" s="262"/>
      <c r="J8" s="262"/>
      <c r="K8" s="262"/>
      <c r="L8" s="268"/>
      <c r="M8" s="260"/>
      <c r="N8" s="262"/>
      <c r="O8" s="270"/>
      <c r="P8" s="272"/>
      <c r="Q8" s="262"/>
      <c r="R8" s="262"/>
      <c r="S8" s="268"/>
      <c r="T8" s="260"/>
      <c r="U8" s="262"/>
      <c r="V8" s="262"/>
      <c r="W8" s="270"/>
      <c r="X8" s="27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2"/>
      <c r="AJ8" s="290"/>
      <c r="AK8" s="291"/>
    </row>
    <row r="9" spans="2:37" x14ac:dyDescent="0.3">
      <c r="B9" s="14" t="s">
        <v>33</v>
      </c>
      <c r="C9" s="10" t="s">
        <v>39</v>
      </c>
      <c r="D9" s="1"/>
      <c r="E9" s="1"/>
      <c r="F9" s="1"/>
      <c r="G9" s="265"/>
      <c r="H9" s="266"/>
      <c r="I9" s="262"/>
      <c r="J9" s="262"/>
      <c r="K9" s="262"/>
      <c r="L9" s="268"/>
      <c r="M9" s="260"/>
      <c r="N9" s="262"/>
      <c r="O9" s="270"/>
      <c r="P9" s="272"/>
      <c r="Q9" s="262"/>
      <c r="R9" s="262"/>
      <c r="S9" s="268"/>
      <c r="T9" s="260"/>
      <c r="U9" s="262"/>
      <c r="V9" s="262"/>
      <c r="W9" s="270"/>
      <c r="X9" s="272"/>
      <c r="Y9" s="262"/>
      <c r="Z9" s="262"/>
      <c r="AA9" s="262"/>
      <c r="AB9" s="262"/>
      <c r="AC9" s="262"/>
      <c r="AD9" s="262"/>
      <c r="AE9" s="262"/>
      <c r="AF9" s="262"/>
      <c r="AG9" s="262"/>
      <c r="AH9" s="262"/>
      <c r="AI9" s="262"/>
      <c r="AJ9" s="290"/>
      <c r="AK9" s="291"/>
    </row>
    <row r="10" spans="2:37" ht="5.0999999999999996" customHeight="1" x14ac:dyDescent="0.3">
      <c r="B10" s="15"/>
      <c r="C10" s="1"/>
      <c r="D10" s="1"/>
      <c r="E10" s="1"/>
      <c r="F10" s="1"/>
      <c r="G10" s="265"/>
      <c r="H10" s="266"/>
      <c r="I10" s="262"/>
      <c r="J10" s="262"/>
      <c r="K10" s="262"/>
      <c r="L10" s="268"/>
      <c r="M10" s="260"/>
      <c r="N10" s="262"/>
      <c r="O10" s="270"/>
      <c r="P10" s="272"/>
      <c r="Q10" s="262"/>
      <c r="R10" s="262"/>
      <c r="S10" s="268"/>
      <c r="T10" s="260"/>
      <c r="U10" s="262"/>
      <c r="V10" s="262"/>
      <c r="W10" s="270"/>
      <c r="X10" s="27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90"/>
      <c r="AK10" s="291"/>
    </row>
    <row r="11" spans="2:37" ht="5.25" customHeight="1" x14ac:dyDescent="0.3">
      <c r="B11" s="15"/>
      <c r="C11" s="1"/>
      <c r="D11" s="1"/>
      <c r="E11" s="1"/>
      <c r="F11" s="1"/>
      <c r="G11" s="265"/>
      <c r="H11" s="266"/>
      <c r="I11" s="262"/>
      <c r="J11" s="262"/>
      <c r="K11" s="262"/>
      <c r="L11" s="268"/>
      <c r="M11" s="260"/>
      <c r="N11" s="262"/>
      <c r="O11" s="270"/>
      <c r="P11" s="272"/>
      <c r="Q11" s="262"/>
      <c r="R11" s="262"/>
      <c r="S11" s="268"/>
      <c r="T11" s="260"/>
      <c r="U11" s="262"/>
      <c r="V11" s="262"/>
      <c r="W11" s="270"/>
      <c r="X11" s="272"/>
      <c r="Y11" s="262"/>
      <c r="Z11" s="262"/>
      <c r="AA11" s="262"/>
      <c r="AB11" s="262"/>
      <c r="AC11" s="262"/>
      <c r="AD11" s="262"/>
      <c r="AE11" s="262"/>
      <c r="AF11" s="262"/>
      <c r="AG11" s="262"/>
      <c r="AH11" s="262"/>
      <c r="AI11" s="262"/>
      <c r="AJ11" s="290"/>
      <c r="AK11" s="291"/>
    </row>
    <row r="12" spans="2:37" x14ac:dyDescent="0.3">
      <c r="B12" s="24" t="s">
        <v>61</v>
      </c>
      <c r="C12" s="1"/>
      <c r="D12" s="1"/>
      <c r="E12" s="1"/>
      <c r="F12" s="1"/>
      <c r="G12" s="265"/>
      <c r="H12" s="266"/>
      <c r="I12" s="262"/>
      <c r="J12" s="262"/>
      <c r="K12" s="262"/>
      <c r="L12" s="268"/>
      <c r="M12" s="260"/>
      <c r="N12" s="262"/>
      <c r="O12" s="270"/>
      <c r="P12" s="272"/>
      <c r="Q12" s="262"/>
      <c r="R12" s="262"/>
      <c r="S12" s="268"/>
      <c r="T12" s="260"/>
      <c r="U12" s="262"/>
      <c r="V12" s="262"/>
      <c r="W12" s="270"/>
      <c r="X12" s="272"/>
      <c r="Y12" s="262"/>
      <c r="Z12" s="262"/>
      <c r="AA12" s="262"/>
      <c r="AB12" s="262"/>
      <c r="AC12" s="262"/>
      <c r="AD12" s="262"/>
      <c r="AE12" s="262"/>
      <c r="AF12" s="262"/>
      <c r="AG12" s="262"/>
      <c r="AH12" s="262"/>
      <c r="AI12" s="262"/>
      <c r="AJ12" s="290"/>
      <c r="AK12" s="291"/>
    </row>
    <row r="13" spans="2:37" x14ac:dyDescent="0.3">
      <c r="B13" s="16" t="s">
        <v>34</v>
      </c>
      <c r="C13" s="25" t="s">
        <v>35</v>
      </c>
      <c r="D13" s="3"/>
      <c r="E13" s="3"/>
      <c r="F13" s="3"/>
      <c r="G13" s="265"/>
      <c r="H13" s="266"/>
      <c r="I13" s="262"/>
      <c r="J13" s="262"/>
      <c r="K13" s="262"/>
      <c r="L13" s="268"/>
      <c r="M13" s="260"/>
      <c r="N13" s="262"/>
      <c r="O13" s="270"/>
      <c r="P13" s="272"/>
      <c r="Q13" s="262"/>
      <c r="R13" s="262"/>
      <c r="S13" s="268"/>
      <c r="T13" s="260"/>
      <c r="U13" s="262"/>
      <c r="V13" s="262"/>
      <c r="W13" s="270"/>
      <c r="X13" s="272"/>
      <c r="Y13" s="262"/>
      <c r="Z13" s="262"/>
      <c r="AA13" s="262"/>
      <c r="AB13" s="262"/>
      <c r="AC13" s="262"/>
      <c r="AD13" s="262"/>
      <c r="AE13" s="262"/>
      <c r="AF13" s="262"/>
      <c r="AG13" s="262"/>
      <c r="AH13" s="262"/>
      <c r="AI13" s="262"/>
      <c r="AJ13" s="290"/>
      <c r="AK13" s="291"/>
    </row>
    <row r="14" spans="2:37" x14ac:dyDescent="0.3">
      <c r="B14" s="17">
        <v>1</v>
      </c>
      <c r="C14" s="26" t="s">
        <v>70</v>
      </c>
      <c r="D14" s="4"/>
      <c r="E14" s="4"/>
      <c r="F14" s="4"/>
      <c r="G14" s="265"/>
      <c r="H14" s="266"/>
      <c r="I14" s="262"/>
      <c r="J14" s="262"/>
      <c r="K14" s="262"/>
      <c r="L14" s="268"/>
      <c r="M14" s="260"/>
      <c r="N14" s="262"/>
      <c r="O14" s="270"/>
      <c r="P14" s="272"/>
      <c r="Q14" s="262"/>
      <c r="R14" s="262"/>
      <c r="S14" s="268"/>
      <c r="T14" s="260"/>
      <c r="U14" s="262"/>
      <c r="V14" s="262"/>
      <c r="W14" s="270"/>
      <c r="X14" s="272"/>
      <c r="Y14" s="262"/>
      <c r="Z14" s="262"/>
      <c r="AA14" s="262"/>
      <c r="AB14" s="262"/>
      <c r="AC14" s="262"/>
      <c r="AD14" s="262"/>
      <c r="AE14" s="262"/>
      <c r="AF14" s="262"/>
      <c r="AG14" s="262"/>
      <c r="AH14" s="262"/>
      <c r="AI14" s="262"/>
      <c r="AJ14" s="290"/>
      <c r="AK14" s="291"/>
    </row>
    <row r="15" spans="2:37" x14ac:dyDescent="0.3">
      <c r="B15" s="18">
        <v>2</v>
      </c>
      <c r="C15" s="27" t="s">
        <v>118</v>
      </c>
      <c r="D15" s="7"/>
      <c r="E15" s="7"/>
      <c r="F15" s="7"/>
      <c r="G15" s="265"/>
      <c r="H15" s="266"/>
      <c r="I15" s="262"/>
      <c r="J15" s="262"/>
      <c r="K15" s="262"/>
      <c r="L15" s="268"/>
      <c r="M15" s="260"/>
      <c r="N15" s="262"/>
      <c r="O15" s="270"/>
      <c r="P15" s="272"/>
      <c r="Q15" s="262"/>
      <c r="R15" s="262"/>
      <c r="S15" s="268"/>
      <c r="T15" s="260"/>
      <c r="U15" s="262"/>
      <c r="V15" s="262"/>
      <c r="W15" s="270"/>
      <c r="X15" s="272"/>
      <c r="Y15" s="262"/>
      <c r="Z15" s="262"/>
      <c r="AA15" s="262"/>
      <c r="AB15" s="262"/>
      <c r="AC15" s="262"/>
      <c r="AD15" s="262"/>
      <c r="AE15" s="262"/>
      <c r="AF15" s="262"/>
      <c r="AG15" s="262"/>
      <c r="AH15" s="262"/>
      <c r="AI15" s="262"/>
      <c r="AJ15" s="290"/>
      <c r="AK15" s="291"/>
    </row>
    <row r="16" spans="2:37" x14ac:dyDescent="0.3">
      <c r="B16" s="19">
        <v>3</v>
      </c>
      <c r="C16" s="28" t="s">
        <v>72</v>
      </c>
      <c r="D16" s="6"/>
      <c r="E16" s="6"/>
      <c r="F16" s="6"/>
      <c r="G16" s="265"/>
      <c r="H16" s="266"/>
      <c r="I16" s="262"/>
      <c r="J16" s="262"/>
      <c r="K16" s="262"/>
      <c r="L16" s="268"/>
      <c r="M16" s="260"/>
      <c r="N16" s="262"/>
      <c r="O16" s="270"/>
      <c r="P16" s="272"/>
      <c r="Q16" s="262"/>
      <c r="R16" s="262"/>
      <c r="S16" s="268"/>
      <c r="T16" s="260"/>
      <c r="U16" s="262"/>
      <c r="V16" s="262"/>
      <c r="W16" s="270"/>
      <c r="X16" s="272"/>
      <c r="Y16" s="262"/>
      <c r="Z16" s="262"/>
      <c r="AA16" s="262"/>
      <c r="AB16" s="262"/>
      <c r="AC16" s="262"/>
      <c r="AD16" s="262"/>
      <c r="AE16" s="262"/>
      <c r="AF16" s="262"/>
      <c r="AG16" s="262"/>
      <c r="AH16" s="262"/>
      <c r="AI16" s="262"/>
      <c r="AJ16" s="290"/>
      <c r="AK16" s="291"/>
    </row>
    <row r="17" spans="1:37" ht="17.25" thickBot="1" x14ac:dyDescent="0.35">
      <c r="B17" s="20">
        <v>4</v>
      </c>
      <c r="C17" s="29" t="s">
        <v>112</v>
      </c>
      <c r="D17" s="5"/>
      <c r="E17" s="5"/>
      <c r="F17" s="5"/>
      <c r="G17" s="265"/>
      <c r="H17" s="267"/>
      <c r="I17" s="263"/>
      <c r="J17" s="263"/>
      <c r="K17" s="263"/>
      <c r="L17" s="269"/>
      <c r="M17" s="261"/>
      <c r="N17" s="263"/>
      <c r="O17" s="271"/>
      <c r="P17" s="273"/>
      <c r="Q17" s="263"/>
      <c r="R17" s="263"/>
      <c r="S17" s="269"/>
      <c r="T17" s="261"/>
      <c r="U17" s="263"/>
      <c r="V17" s="263"/>
      <c r="W17" s="271"/>
      <c r="X17" s="273"/>
      <c r="Y17" s="263"/>
      <c r="Z17" s="263"/>
      <c r="AA17" s="263"/>
      <c r="AB17" s="263"/>
      <c r="AC17" s="263"/>
      <c r="AD17" s="263"/>
      <c r="AE17" s="263"/>
      <c r="AF17" s="263"/>
      <c r="AG17" s="263"/>
      <c r="AH17" s="263"/>
      <c r="AI17" s="263"/>
      <c r="AJ17" s="292"/>
      <c r="AK17" s="293"/>
    </row>
    <row r="18" spans="1:37" ht="23.1" customHeight="1" x14ac:dyDescent="0.3">
      <c r="B18" s="21" t="s">
        <v>0</v>
      </c>
      <c r="C18" s="11"/>
      <c r="D18" s="13" t="s">
        <v>1</v>
      </c>
      <c r="E18" s="12" t="s">
        <v>15</v>
      </c>
      <c r="F18" s="308" t="s">
        <v>115</v>
      </c>
      <c r="G18" s="309"/>
      <c r="H18" s="164" t="s">
        <v>17</v>
      </c>
      <c r="I18" s="158" t="s">
        <v>19</v>
      </c>
      <c r="J18" s="161"/>
      <c r="K18" s="158" t="s">
        <v>19</v>
      </c>
      <c r="L18" s="158" t="s">
        <v>19</v>
      </c>
      <c r="M18" s="158" t="s">
        <v>19</v>
      </c>
      <c r="N18" s="159" t="s">
        <v>18</v>
      </c>
      <c r="O18" s="159" t="s">
        <v>18</v>
      </c>
      <c r="P18" s="161"/>
      <c r="Q18" s="161"/>
      <c r="R18" s="161"/>
      <c r="S18" s="161"/>
      <c r="T18" s="161"/>
      <c r="U18" s="161"/>
      <c r="V18" s="162" t="s">
        <v>24</v>
      </c>
      <c r="W18" s="162" t="s">
        <v>24</v>
      </c>
      <c r="X18" s="161"/>
      <c r="Y18" s="165"/>
      <c r="Z18" s="162" t="s">
        <v>24</v>
      </c>
      <c r="AA18" s="162" t="s">
        <v>24</v>
      </c>
      <c r="AB18" s="161"/>
      <c r="AC18" s="161"/>
      <c r="AD18" s="161"/>
      <c r="AE18" s="161"/>
      <c r="AF18" s="161"/>
      <c r="AG18" s="161"/>
      <c r="AH18" s="161"/>
      <c r="AI18" s="230"/>
      <c r="AJ18" s="252" t="s">
        <v>24</v>
      </c>
      <c r="AK18" s="253"/>
    </row>
    <row r="19" spans="1:37" ht="11.1" customHeight="1" x14ac:dyDescent="0.3">
      <c r="B19" s="226" t="s">
        <v>144</v>
      </c>
      <c r="C19" s="11"/>
      <c r="D19" s="30"/>
      <c r="E19" s="31"/>
      <c r="F19" s="142"/>
      <c r="G19" s="149"/>
      <c r="H19" s="213" t="s">
        <v>120</v>
      </c>
      <c r="I19" s="208"/>
      <c r="J19" s="208"/>
      <c r="K19" s="207" t="s">
        <v>119</v>
      </c>
      <c r="L19" s="208"/>
      <c r="M19" s="208"/>
      <c r="N19" s="208"/>
      <c r="O19" s="208"/>
      <c r="P19" s="156"/>
      <c r="Q19" s="156"/>
      <c r="R19" s="156"/>
      <c r="S19" s="156"/>
      <c r="T19" s="156"/>
      <c r="U19" s="156"/>
      <c r="V19" s="254" t="s">
        <v>119</v>
      </c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6"/>
    </row>
    <row r="20" spans="1:37" ht="23.1" customHeight="1" x14ac:dyDescent="0.3">
      <c r="A20" s="148"/>
      <c r="C20" s="11"/>
      <c r="D20" s="144" t="s">
        <v>1</v>
      </c>
      <c r="E20" s="145" t="s">
        <v>15</v>
      </c>
      <c r="F20" s="316" t="s">
        <v>116</v>
      </c>
      <c r="G20" s="317"/>
      <c r="H20" s="157" t="s">
        <v>16</v>
      </c>
      <c r="I20" s="158" t="s">
        <v>19</v>
      </c>
      <c r="J20" s="159" t="s">
        <v>18</v>
      </c>
      <c r="K20" s="158" t="s">
        <v>19</v>
      </c>
      <c r="L20" s="158" t="s">
        <v>19</v>
      </c>
      <c r="M20" s="158" t="s">
        <v>19</v>
      </c>
      <c r="N20" s="160" t="s">
        <v>21</v>
      </c>
      <c r="O20" s="159" t="s">
        <v>18</v>
      </c>
      <c r="P20" s="158" t="s">
        <v>19</v>
      </c>
      <c r="Q20" s="158" t="s">
        <v>19</v>
      </c>
      <c r="R20" s="158" t="s">
        <v>19</v>
      </c>
      <c r="S20" s="161"/>
      <c r="T20" s="162" t="s">
        <v>24</v>
      </c>
      <c r="U20" s="161"/>
      <c r="V20" s="162" t="s">
        <v>24</v>
      </c>
      <c r="W20" s="162" t="s">
        <v>24</v>
      </c>
      <c r="X20" s="161"/>
      <c r="Y20" s="163" t="s">
        <v>22</v>
      </c>
      <c r="Z20" s="162" t="s">
        <v>24</v>
      </c>
      <c r="AA20" s="162" t="s">
        <v>24</v>
      </c>
      <c r="AB20" s="161"/>
      <c r="AC20" s="161"/>
      <c r="AD20" s="161"/>
      <c r="AE20" s="161"/>
      <c r="AF20" s="161"/>
      <c r="AG20" s="161"/>
      <c r="AH20" s="161"/>
      <c r="AI20" s="230"/>
      <c r="AJ20" s="252" t="s">
        <v>24</v>
      </c>
      <c r="AK20" s="253"/>
    </row>
    <row r="21" spans="1:37" ht="11.1" customHeight="1" thickBot="1" x14ac:dyDescent="0.35">
      <c r="B21" s="21"/>
      <c r="C21" s="11"/>
      <c r="D21" s="144"/>
      <c r="E21" s="145"/>
      <c r="F21" s="146"/>
      <c r="G21" s="148"/>
      <c r="H21" s="213" t="s">
        <v>120</v>
      </c>
      <c r="I21" s="208"/>
      <c r="J21" s="208"/>
      <c r="K21" s="207" t="s">
        <v>119</v>
      </c>
      <c r="L21" s="208"/>
      <c r="M21" s="208"/>
      <c r="N21" s="208"/>
      <c r="O21" s="209"/>
      <c r="P21" s="274" t="s">
        <v>119</v>
      </c>
      <c r="Q21" s="247"/>
      <c r="R21" s="275"/>
      <c r="T21" s="254" t="s">
        <v>119</v>
      </c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7"/>
    </row>
    <row r="22" spans="1:37" ht="32.1" customHeight="1" thickTop="1" x14ac:dyDescent="0.3">
      <c r="B22" s="320" t="s">
        <v>117</v>
      </c>
      <c r="C22" s="321"/>
      <c r="D22" s="170" t="s">
        <v>3</v>
      </c>
      <c r="E22" s="171" t="s">
        <v>15</v>
      </c>
      <c r="F22" s="318" t="s">
        <v>4</v>
      </c>
      <c r="G22" s="319"/>
      <c r="H22" s="201" t="s">
        <v>16</v>
      </c>
      <c r="I22" s="202" t="s">
        <v>19</v>
      </c>
      <c r="J22" s="203" t="s">
        <v>21</v>
      </c>
      <c r="K22" s="204" t="s">
        <v>23</v>
      </c>
      <c r="L22" s="204" t="s">
        <v>26</v>
      </c>
      <c r="M22" s="204" t="s">
        <v>26</v>
      </c>
      <c r="N22" s="203" t="s">
        <v>21</v>
      </c>
      <c r="O22" s="202" t="s">
        <v>19</v>
      </c>
      <c r="P22" s="204" t="s">
        <v>23</v>
      </c>
      <c r="Q22" s="202" t="s">
        <v>19</v>
      </c>
      <c r="R22" s="204" t="s">
        <v>23</v>
      </c>
      <c r="S22" s="204" t="s">
        <v>23</v>
      </c>
      <c r="T22" s="204" t="s">
        <v>23</v>
      </c>
      <c r="U22" s="202" t="s">
        <v>24</v>
      </c>
      <c r="V22" s="202" t="s">
        <v>24</v>
      </c>
      <c r="W22" s="202" t="s">
        <v>24</v>
      </c>
      <c r="X22" s="203" t="s">
        <v>22</v>
      </c>
      <c r="Y22" s="204" t="s">
        <v>27</v>
      </c>
      <c r="Z22" s="204" t="s">
        <v>27</v>
      </c>
      <c r="AA22" s="204" t="s">
        <v>27</v>
      </c>
      <c r="AB22" s="205" t="s">
        <v>125</v>
      </c>
      <c r="AC22" s="204" t="s">
        <v>27</v>
      </c>
      <c r="AD22" s="202" t="s">
        <v>24</v>
      </c>
      <c r="AE22" s="206" t="s">
        <v>25</v>
      </c>
      <c r="AF22" s="206" t="s">
        <v>25</v>
      </c>
      <c r="AG22" s="204" t="s">
        <v>27</v>
      </c>
      <c r="AH22" s="202" t="s">
        <v>24</v>
      </c>
      <c r="AI22" s="228" t="s">
        <v>24</v>
      </c>
      <c r="AJ22" s="257" t="s">
        <v>24</v>
      </c>
      <c r="AK22" s="258"/>
    </row>
    <row r="23" spans="1:37" ht="8.4499999999999993" customHeight="1" thickBot="1" x14ac:dyDescent="0.35">
      <c r="B23" s="177"/>
      <c r="C23" s="172"/>
      <c r="D23" s="173"/>
      <c r="E23" s="174"/>
      <c r="F23" s="175"/>
      <c r="G23" s="176"/>
      <c r="H23" s="214" t="s">
        <v>120</v>
      </c>
      <c r="I23" s="211"/>
      <c r="J23" s="211"/>
      <c r="K23" s="210" t="s">
        <v>119</v>
      </c>
      <c r="L23" s="211"/>
      <c r="M23" s="246" t="s">
        <v>119</v>
      </c>
      <c r="N23" s="247"/>
      <c r="O23" s="247"/>
      <c r="P23" s="247"/>
      <c r="Q23" s="247"/>
      <c r="R23" s="246" t="s">
        <v>119</v>
      </c>
      <c r="S23" s="251"/>
      <c r="T23" s="249" t="s">
        <v>119</v>
      </c>
      <c r="U23" s="250"/>
      <c r="V23" s="250"/>
      <c r="W23" s="250"/>
      <c r="X23" s="250"/>
      <c r="Y23" s="250"/>
      <c r="Z23" s="251"/>
      <c r="AA23" s="249" t="s">
        <v>119</v>
      </c>
      <c r="AB23" s="250"/>
      <c r="AC23" s="250"/>
      <c r="AD23" s="250"/>
      <c r="AE23" s="250"/>
      <c r="AF23" s="250"/>
      <c r="AG23" s="250"/>
      <c r="AH23" s="250"/>
      <c r="AI23" s="250"/>
      <c r="AJ23" s="250"/>
      <c r="AK23" s="259"/>
    </row>
    <row r="24" spans="1:37" ht="25.35" customHeight="1" thickTop="1" x14ac:dyDescent="0.3">
      <c r="B24" s="21"/>
      <c r="C24" s="11"/>
      <c r="D24" s="144" t="s">
        <v>5</v>
      </c>
      <c r="E24" s="145" t="s">
        <v>15</v>
      </c>
      <c r="F24" s="316" t="s">
        <v>6</v>
      </c>
      <c r="G24" s="317"/>
      <c r="H24" s="166" t="s">
        <v>16</v>
      </c>
      <c r="I24" s="162" t="s">
        <v>19</v>
      </c>
      <c r="J24" s="163" t="s">
        <v>21</v>
      </c>
      <c r="K24" s="167" t="s">
        <v>23</v>
      </c>
      <c r="L24" s="167" t="s">
        <v>26</v>
      </c>
      <c r="M24" s="167" t="s">
        <v>26</v>
      </c>
      <c r="N24" s="163" t="s">
        <v>21</v>
      </c>
      <c r="O24" s="162" t="s">
        <v>19</v>
      </c>
      <c r="P24" s="167" t="s">
        <v>23</v>
      </c>
      <c r="Q24" s="162" t="s">
        <v>19</v>
      </c>
      <c r="R24" s="167" t="s">
        <v>23</v>
      </c>
      <c r="S24" s="167" t="s">
        <v>23</v>
      </c>
      <c r="T24" s="167" t="s">
        <v>23</v>
      </c>
      <c r="U24" s="162" t="s">
        <v>24</v>
      </c>
      <c r="V24" s="162" t="s">
        <v>24</v>
      </c>
      <c r="W24" s="162" t="s">
        <v>24</v>
      </c>
      <c r="X24" s="163" t="s">
        <v>22</v>
      </c>
      <c r="Y24" s="167" t="s">
        <v>27</v>
      </c>
      <c r="Z24" s="167" t="s">
        <v>27</v>
      </c>
      <c r="AA24" s="167" t="s">
        <v>27</v>
      </c>
      <c r="AB24" s="168" t="s">
        <v>125</v>
      </c>
      <c r="AC24" s="167" t="s">
        <v>27</v>
      </c>
      <c r="AD24" s="162" t="s">
        <v>24</v>
      </c>
      <c r="AE24" s="169" t="s">
        <v>25</v>
      </c>
      <c r="AF24" s="169" t="s">
        <v>25</v>
      </c>
      <c r="AG24" s="167" t="s">
        <v>27</v>
      </c>
      <c r="AH24" s="162" t="s">
        <v>24</v>
      </c>
      <c r="AI24" s="227" t="s">
        <v>24</v>
      </c>
      <c r="AJ24" s="252" t="s">
        <v>24</v>
      </c>
      <c r="AK24" s="294"/>
    </row>
    <row r="25" spans="1:37" ht="11.1" customHeight="1" thickBot="1" x14ac:dyDescent="0.35">
      <c r="B25" s="154"/>
      <c r="C25" s="155"/>
      <c r="D25" s="178"/>
      <c r="E25" s="179"/>
      <c r="F25" s="180"/>
      <c r="G25" s="181"/>
      <c r="H25" s="197" t="s">
        <v>124</v>
      </c>
      <c r="I25" s="238" t="s">
        <v>119</v>
      </c>
      <c r="J25" s="239"/>
      <c r="K25" s="239"/>
      <c r="L25" s="239"/>
      <c r="M25" s="238" t="s">
        <v>119</v>
      </c>
      <c r="N25" s="239"/>
      <c r="O25" s="238" t="s">
        <v>119</v>
      </c>
      <c r="P25" s="239"/>
      <c r="Q25" s="238" t="s">
        <v>119</v>
      </c>
      <c r="R25" s="239"/>
      <c r="S25" s="198" t="s">
        <v>124</v>
      </c>
      <c r="T25" s="198" t="s">
        <v>124</v>
      </c>
      <c r="U25" s="238" t="s">
        <v>119</v>
      </c>
      <c r="V25" s="239"/>
      <c r="W25" s="239"/>
      <c r="X25" s="238" t="s">
        <v>119</v>
      </c>
      <c r="Y25" s="295"/>
      <c r="Z25" s="295"/>
      <c r="AA25" s="295"/>
      <c r="AB25" s="295"/>
      <c r="AC25" s="295"/>
      <c r="AD25" s="238" t="s">
        <v>119</v>
      </c>
      <c r="AE25" s="295"/>
      <c r="AF25" s="295"/>
      <c r="AG25" s="295"/>
      <c r="AH25" s="295"/>
      <c r="AI25" s="295"/>
      <c r="AJ25" s="295"/>
      <c r="AK25" s="296"/>
    </row>
    <row r="26" spans="1:37" ht="13.35" customHeight="1" x14ac:dyDescent="0.3">
      <c r="B26" s="150"/>
      <c r="C26" s="151"/>
      <c r="D26" s="152"/>
      <c r="E26" s="189"/>
      <c r="F26" s="153"/>
      <c r="G26" s="190"/>
      <c r="H26" s="185"/>
      <c r="I26" s="186"/>
      <c r="J26" s="187"/>
      <c r="K26" s="187"/>
      <c r="L26" s="187"/>
      <c r="M26" s="186"/>
      <c r="N26" s="187"/>
      <c r="O26" s="186"/>
      <c r="P26" s="187"/>
      <c r="Q26" s="186"/>
      <c r="R26" s="187"/>
      <c r="S26" s="186"/>
      <c r="T26" s="186"/>
      <c r="U26" s="186"/>
      <c r="V26" s="187"/>
      <c r="W26" s="187"/>
      <c r="X26" s="186"/>
      <c r="Y26" s="188"/>
      <c r="Z26" s="188"/>
      <c r="AA26" s="188"/>
      <c r="AB26" s="188"/>
      <c r="AC26" s="188"/>
      <c r="AD26" s="186"/>
      <c r="AE26" s="188"/>
      <c r="AF26" s="188"/>
      <c r="AG26" s="188"/>
      <c r="AH26" s="188"/>
      <c r="AI26" s="188"/>
      <c r="AJ26" s="188"/>
      <c r="AK26" s="184"/>
    </row>
    <row r="27" spans="1:37" ht="25.35" customHeight="1" x14ac:dyDescent="0.3">
      <c r="B27" s="21" t="s">
        <v>7</v>
      </c>
      <c r="C27" s="11"/>
      <c r="D27" s="144" t="s">
        <v>1</v>
      </c>
      <c r="E27" s="145" t="s">
        <v>15</v>
      </c>
      <c r="F27" s="316" t="s">
        <v>2</v>
      </c>
      <c r="G27" s="317"/>
      <c r="H27" s="157" t="s">
        <v>16</v>
      </c>
      <c r="I27" s="158" t="s">
        <v>19</v>
      </c>
      <c r="J27" s="159" t="s">
        <v>18</v>
      </c>
      <c r="K27" s="158" t="s">
        <v>19</v>
      </c>
      <c r="L27" s="158" t="s">
        <v>19</v>
      </c>
      <c r="M27" s="158" t="s">
        <v>19</v>
      </c>
      <c r="N27" s="160" t="s">
        <v>21</v>
      </c>
      <c r="O27" s="159" t="s">
        <v>18</v>
      </c>
      <c r="P27" s="158" t="s">
        <v>19</v>
      </c>
      <c r="Q27" s="158" t="s">
        <v>19</v>
      </c>
      <c r="R27" s="158" t="s">
        <v>19</v>
      </c>
      <c r="S27" s="161"/>
      <c r="T27" s="162" t="s">
        <v>24</v>
      </c>
      <c r="U27" s="163" t="s">
        <v>22</v>
      </c>
      <c r="V27" s="162" t="s">
        <v>24</v>
      </c>
      <c r="W27" s="162" t="s">
        <v>24</v>
      </c>
      <c r="X27" s="161"/>
      <c r="Y27" s="163" t="s">
        <v>22</v>
      </c>
      <c r="Z27" s="162" t="s">
        <v>24</v>
      </c>
      <c r="AA27" s="162" t="s">
        <v>24</v>
      </c>
      <c r="AB27" s="162" t="s">
        <v>24</v>
      </c>
      <c r="AC27" s="162" t="s">
        <v>24</v>
      </c>
      <c r="AD27" s="161"/>
      <c r="AE27" s="161"/>
      <c r="AF27" s="161"/>
      <c r="AG27" s="162" t="s">
        <v>24</v>
      </c>
      <c r="AH27" s="161"/>
      <c r="AI27" s="230"/>
      <c r="AJ27" s="252" t="s">
        <v>24</v>
      </c>
      <c r="AK27" s="253"/>
    </row>
    <row r="28" spans="1:37" ht="11.1" customHeight="1" thickBot="1" x14ac:dyDescent="0.35">
      <c r="B28" s="21"/>
      <c r="C28" s="11"/>
      <c r="D28" s="30"/>
      <c r="E28" s="31"/>
      <c r="F28" s="142"/>
      <c r="G28" s="149"/>
      <c r="H28" s="213" t="s">
        <v>120</v>
      </c>
      <c r="I28" s="208"/>
      <c r="J28" s="208"/>
      <c r="K28" s="207" t="s">
        <v>119</v>
      </c>
      <c r="L28" s="208"/>
      <c r="M28" s="208"/>
      <c r="N28" s="208"/>
      <c r="O28" s="209"/>
      <c r="P28" s="246" t="s">
        <v>119</v>
      </c>
      <c r="Q28" s="247"/>
      <c r="R28" s="248"/>
      <c r="S28" s="143"/>
      <c r="T28" s="254" t="s">
        <v>119</v>
      </c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301"/>
      <c r="AK28" s="301"/>
    </row>
    <row r="29" spans="1:37" ht="23.1" customHeight="1" thickTop="1" x14ac:dyDescent="0.3">
      <c r="B29" s="21"/>
      <c r="C29" s="11"/>
      <c r="D29" s="13" t="s">
        <v>3</v>
      </c>
      <c r="E29" s="12" t="s">
        <v>15</v>
      </c>
      <c r="F29" s="308" t="s">
        <v>4</v>
      </c>
      <c r="G29" s="309"/>
      <c r="H29" s="166" t="s">
        <v>16</v>
      </c>
      <c r="I29" s="162" t="s">
        <v>19</v>
      </c>
      <c r="J29" s="163" t="s">
        <v>21</v>
      </c>
      <c r="K29" s="167" t="s">
        <v>23</v>
      </c>
      <c r="L29" s="167" t="s">
        <v>26</v>
      </c>
      <c r="M29" s="167" t="s">
        <v>26</v>
      </c>
      <c r="N29" s="163" t="s">
        <v>21</v>
      </c>
      <c r="O29" s="162" t="s">
        <v>19</v>
      </c>
      <c r="P29" s="167" t="s">
        <v>23</v>
      </c>
      <c r="Q29" s="162" t="s">
        <v>19</v>
      </c>
      <c r="R29" s="167" t="s">
        <v>23</v>
      </c>
      <c r="S29" s="167" t="s">
        <v>23</v>
      </c>
      <c r="T29" s="167" t="s">
        <v>23</v>
      </c>
      <c r="U29" s="162" t="s">
        <v>24</v>
      </c>
      <c r="V29" s="162" t="s">
        <v>24</v>
      </c>
      <c r="W29" s="162" t="s">
        <v>24</v>
      </c>
      <c r="X29" s="163" t="s">
        <v>22</v>
      </c>
      <c r="Y29" s="167" t="s">
        <v>27</v>
      </c>
      <c r="Z29" s="167" t="s">
        <v>27</v>
      </c>
      <c r="AA29" s="167" t="s">
        <v>27</v>
      </c>
      <c r="AB29" s="168" t="s">
        <v>125</v>
      </c>
      <c r="AC29" s="167" t="s">
        <v>27</v>
      </c>
      <c r="AD29" s="162" t="s">
        <v>24</v>
      </c>
      <c r="AE29" s="169" t="s">
        <v>25</v>
      </c>
      <c r="AF29" s="169" t="s">
        <v>25</v>
      </c>
      <c r="AG29" s="167" t="s">
        <v>27</v>
      </c>
      <c r="AH29" s="162" t="s">
        <v>24</v>
      </c>
      <c r="AI29" s="227" t="s">
        <v>24</v>
      </c>
      <c r="AJ29" s="252" t="s">
        <v>24</v>
      </c>
      <c r="AK29" s="297"/>
    </row>
    <row r="30" spans="1:37" ht="11.1" customHeight="1" x14ac:dyDescent="0.3">
      <c r="B30" s="21"/>
      <c r="C30" s="11"/>
      <c r="D30" s="30"/>
      <c r="E30" s="31"/>
      <c r="F30" s="142"/>
      <c r="G30" s="149"/>
      <c r="H30" s="213" t="s">
        <v>120</v>
      </c>
      <c r="I30" s="240" t="s">
        <v>119</v>
      </c>
      <c r="J30" s="241"/>
      <c r="K30" s="241"/>
      <c r="L30" s="242"/>
      <c r="M30" s="234" t="s">
        <v>119</v>
      </c>
      <c r="N30" s="235"/>
      <c r="O30" s="235"/>
      <c r="P30" s="235"/>
      <c r="Q30" s="235"/>
      <c r="R30" s="234" t="s">
        <v>119</v>
      </c>
      <c r="S30" s="236"/>
      <c r="T30" s="234" t="s">
        <v>119</v>
      </c>
      <c r="U30" s="236"/>
      <c r="V30" s="236"/>
      <c r="W30" s="236"/>
      <c r="X30" s="236"/>
      <c r="Y30" s="236"/>
      <c r="Z30" s="236"/>
      <c r="AA30" s="234" t="s">
        <v>119</v>
      </c>
      <c r="AB30" s="236"/>
      <c r="AC30" s="236"/>
      <c r="AD30" s="236"/>
      <c r="AE30" s="236"/>
      <c r="AF30" s="236"/>
      <c r="AG30" s="236"/>
      <c r="AH30" s="236"/>
      <c r="AI30" s="236"/>
      <c r="AJ30" s="236"/>
      <c r="AK30" s="298"/>
    </row>
    <row r="31" spans="1:37" ht="23.1" customHeight="1" x14ac:dyDescent="0.3">
      <c r="B31" s="21"/>
      <c r="C31" s="11"/>
      <c r="D31" s="13" t="s">
        <v>5</v>
      </c>
      <c r="E31" s="12" t="s">
        <v>15</v>
      </c>
      <c r="F31" s="308" t="s">
        <v>6</v>
      </c>
      <c r="G31" s="309"/>
      <c r="H31" s="166" t="s">
        <v>16</v>
      </c>
      <c r="I31" s="162" t="s">
        <v>19</v>
      </c>
      <c r="J31" s="163" t="s">
        <v>21</v>
      </c>
      <c r="K31" s="167" t="s">
        <v>23</v>
      </c>
      <c r="L31" s="167" t="s">
        <v>26</v>
      </c>
      <c r="M31" s="167" t="s">
        <v>26</v>
      </c>
      <c r="N31" s="163" t="s">
        <v>21</v>
      </c>
      <c r="O31" s="162" t="s">
        <v>19</v>
      </c>
      <c r="P31" s="167" t="s">
        <v>23</v>
      </c>
      <c r="Q31" s="162" t="s">
        <v>19</v>
      </c>
      <c r="R31" s="167" t="s">
        <v>23</v>
      </c>
      <c r="S31" s="167" t="s">
        <v>23</v>
      </c>
      <c r="T31" s="167" t="s">
        <v>23</v>
      </c>
      <c r="U31" s="162" t="s">
        <v>24</v>
      </c>
      <c r="V31" s="162" t="s">
        <v>24</v>
      </c>
      <c r="W31" s="162" t="s">
        <v>24</v>
      </c>
      <c r="X31" s="163" t="s">
        <v>22</v>
      </c>
      <c r="Y31" s="167" t="s">
        <v>27</v>
      </c>
      <c r="Z31" s="167" t="s">
        <v>27</v>
      </c>
      <c r="AA31" s="167" t="s">
        <v>27</v>
      </c>
      <c r="AB31" s="168" t="s">
        <v>125</v>
      </c>
      <c r="AC31" s="167" t="s">
        <v>27</v>
      </c>
      <c r="AD31" s="162" t="s">
        <v>24</v>
      </c>
      <c r="AE31" s="169" t="s">
        <v>25</v>
      </c>
      <c r="AF31" s="169" t="s">
        <v>25</v>
      </c>
      <c r="AG31" s="167" t="s">
        <v>27</v>
      </c>
      <c r="AH31" s="162" t="s">
        <v>24</v>
      </c>
      <c r="AI31" s="227" t="s">
        <v>24</v>
      </c>
      <c r="AJ31" s="252" t="s">
        <v>24</v>
      </c>
      <c r="AK31" s="294"/>
    </row>
    <row r="32" spans="1:37" ht="11.1" customHeight="1" thickBot="1" x14ac:dyDescent="0.35">
      <c r="B32" s="21"/>
      <c r="C32" s="11"/>
      <c r="D32" s="144"/>
      <c r="E32" s="145"/>
      <c r="F32" s="146"/>
      <c r="G32" s="148"/>
      <c r="H32" s="197" t="s">
        <v>124</v>
      </c>
      <c r="I32" s="238" t="s">
        <v>119</v>
      </c>
      <c r="J32" s="239"/>
      <c r="K32" s="239"/>
      <c r="L32" s="239"/>
      <c r="M32" s="238" t="s">
        <v>119</v>
      </c>
      <c r="N32" s="239"/>
      <c r="O32" s="238" t="s">
        <v>119</v>
      </c>
      <c r="P32" s="239"/>
      <c r="Q32" s="238" t="s">
        <v>119</v>
      </c>
      <c r="R32" s="239"/>
      <c r="S32" s="198" t="s">
        <v>124</v>
      </c>
      <c r="T32" s="198" t="s">
        <v>124</v>
      </c>
      <c r="U32" s="238" t="s">
        <v>119</v>
      </c>
      <c r="V32" s="239"/>
      <c r="W32" s="239"/>
      <c r="X32" s="238" t="s">
        <v>119</v>
      </c>
      <c r="Y32" s="295"/>
      <c r="Z32" s="295"/>
      <c r="AA32" s="295"/>
      <c r="AB32" s="295"/>
      <c r="AC32" s="295"/>
      <c r="AD32" s="238" t="s">
        <v>119</v>
      </c>
      <c r="AE32" s="295"/>
      <c r="AF32" s="295"/>
      <c r="AG32" s="295"/>
      <c r="AH32" s="295"/>
      <c r="AI32" s="295"/>
      <c r="AJ32" s="295"/>
      <c r="AK32" s="296"/>
    </row>
    <row r="33" spans="2:37" ht="12.6" customHeight="1" x14ac:dyDescent="0.3">
      <c r="B33" s="150"/>
      <c r="C33" s="151"/>
      <c r="D33" s="152"/>
      <c r="E33" s="189"/>
      <c r="F33" s="153"/>
      <c r="G33" s="190"/>
      <c r="H33" s="185"/>
      <c r="I33" s="186"/>
      <c r="J33" s="187"/>
      <c r="K33" s="187"/>
      <c r="L33" s="187"/>
      <c r="M33" s="186"/>
      <c r="N33" s="187"/>
      <c r="O33" s="186"/>
      <c r="P33" s="187"/>
      <c r="Q33" s="186"/>
      <c r="R33" s="187"/>
      <c r="S33" s="186"/>
      <c r="T33" s="186"/>
      <c r="U33" s="186"/>
      <c r="V33" s="187"/>
      <c r="W33" s="187"/>
      <c r="X33" s="186"/>
      <c r="Y33" s="188"/>
      <c r="Z33" s="188"/>
      <c r="AA33" s="188"/>
      <c r="AB33" s="188"/>
      <c r="AC33" s="188"/>
      <c r="AD33" s="186"/>
      <c r="AE33" s="188"/>
      <c r="AF33" s="188"/>
      <c r="AG33" s="188"/>
      <c r="AH33" s="188"/>
      <c r="AI33" s="188"/>
      <c r="AJ33" s="188"/>
      <c r="AK33" s="184"/>
    </row>
    <row r="34" spans="2:37" ht="25.35" customHeight="1" x14ac:dyDescent="0.3">
      <c r="B34" s="21" t="s">
        <v>8</v>
      </c>
      <c r="C34" s="11"/>
      <c r="D34" s="144" t="s">
        <v>1</v>
      </c>
      <c r="E34" s="145" t="s">
        <v>15</v>
      </c>
      <c r="F34" s="316" t="s">
        <v>2</v>
      </c>
      <c r="G34" s="317"/>
      <c r="H34" s="157" t="s">
        <v>16</v>
      </c>
      <c r="I34" s="158" t="s">
        <v>19</v>
      </c>
      <c r="J34" s="159" t="s">
        <v>18</v>
      </c>
      <c r="K34" s="158" t="s">
        <v>19</v>
      </c>
      <c r="L34" s="158" t="s">
        <v>19</v>
      </c>
      <c r="M34" s="158" t="s">
        <v>19</v>
      </c>
      <c r="N34" s="160" t="s">
        <v>21</v>
      </c>
      <c r="O34" s="159" t="s">
        <v>18</v>
      </c>
      <c r="P34" s="158" t="s">
        <v>19</v>
      </c>
      <c r="Q34" s="158" t="s">
        <v>19</v>
      </c>
      <c r="R34" s="158" t="s">
        <v>19</v>
      </c>
      <c r="S34" s="161"/>
      <c r="T34" s="162" t="s">
        <v>24</v>
      </c>
      <c r="U34" s="163" t="s">
        <v>22</v>
      </c>
      <c r="V34" s="162" t="s">
        <v>24</v>
      </c>
      <c r="W34" s="162" t="s">
        <v>24</v>
      </c>
      <c r="X34" s="161"/>
      <c r="Y34" s="163" t="s">
        <v>22</v>
      </c>
      <c r="Z34" s="162" t="s">
        <v>24</v>
      </c>
      <c r="AA34" s="162" t="s">
        <v>24</v>
      </c>
      <c r="AB34" s="162" t="s">
        <v>24</v>
      </c>
      <c r="AC34" s="162" t="s">
        <v>24</v>
      </c>
      <c r="AD34" s="161"/>
      <c r="AE34" s="161"/>
      <c r="AF34" s="161"/>
      <c r="AG34" s="162" t="s">
        <v>24</v>
      </c>
      <c r="AH34" s="161"/>
      <c r="AI34" s="230"/>
      <c r="AJ34" s="252" t="s">
        <v>24</v>
      </c>
      <c r="AK34" s="253"/>
    </row>
    <row r="35" spans="2:37" ht="11.1" customHeight="1" x14ac:dyDescent="0.3">
      <c r="B35" s="21"/>
      <c r="C35" s="11"/>
      <c r="D35" s="30"/>
      <c r="E35" s="31"/>
      <c r="F35" s="142"/>
      <c r="G35" s="149"/>
      <c r="H35" s="213" t="s">
        <v>120</v>
      </c>
      <c r="I35" s="208"/>
      <c r="J35" s="208"/>
      <c r="K35" s="207" t="s">
        <v>119</v>
      </c>
      <c r="L35" s="208"/>
      <c r="M35" s="208"/>
      <c r="N35" s="208"/>
      <c r="O35" s="209"/>
      <c r="P35" s="243" t="s">
        <v>119</v>
      </c>
      <c r="Q35" s="244"/>
      <c r="R35" s="245"/>
      <c r="S35" s="143"/>
      <c r="T35" s="254" t="s">
        <v>119</v>
      </c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301"/>
      <c r="AK35" s="301"/>
    </row>
    <row r="36" spans="2:37" ht="25.35" customHeight="1" x14ac:dyDescent="0.3">
      <c r="B36" s="21"/>
      <c r="C36" s="11"/>
      <c r="D36" s="13" t="s">
        <v>3</v>
      </c>
      <c r="E36" s="12" t="s">
        <v>15</v>
      </c>
      <c r="F36" s="308" t="s">
        <v>4</v>
      </c>
      <c r="G36" s="309"/>
      <c r="H36" s="166" t="s">
        <v>16</v>
      </c>
      <c r="I36" s="162" t="s">
        <v>19</v>
      </c>
      <c r="J36" s="163" t="s">
        <v>21</v>
      </c>
      <c r="K36" s="167" t="s">
        <v>23</v>
      </c>
      <c r="L36" s="167" t="s">
        <v>26</v>
      </c>
      <c r="M36" s="167" t="s">
        <v>26</v>
      </c>
      <c r="N36" s="163" t="s">
        <v>21</v>
      </c>
      <c r="O36" s="162" t="s">
        <v>19</v>
      </c>
      <c r="P36" s="167" t="s">
        <v>23</v>
      </c>
      <c r="Q36" s="162" t="s">
        <v>19</v>
      </c>
      <c r="R36" s="167" t="s">
        <v>23</v>
      </c>
      <c r="S36" s="167" t="s">
        <v>23</v>
      </c>
      <c r="T36" s="167" t="s">
        <v>23</v>
      </c>
      <c r="U36" s="162" t="s">
        <v>24</v>
      </c>
      <c r="V36" s="162" t="s">
        <v>24</v>
      </c>
      <c r="W36" s="162" t="s">
        <v>24</v>
      </c>
      <c r="X36" s="163" t="s">
        <v>22</v>
      </c>
      <c r="Y36" s="167" t="s">
        <v>27</v>
      </c>
      <c r="Z36" s="167" t="s">
        <v>27</v>
      </c>
      <c r="AA36" s="167" t="s">
        <v>27</v>
      </c>
      <c r="AB36" s="168" t="s">
        <v>125</v>
      </c>
      <c r="AC36" s="167" t="s">
        <v>27</v>
      </c>
      <c r="AD36" s="162" t="s">
        <v>24</v>
      </c>
      <c r="AE36" s="169" t="s">
        <v>25</v>
      </c>
      <c r="AF36" s="169" t="s">
        <v>25</v>
      </c>
      <c r="AG36" s="167" t="s">
        <v>27</v>
      </c>
      <c r="AH36" s="162" t="s">
        <v>24</v>
      </c>
      <c r="AI36" s="227" t="s">
        <v>24</v>
      </c>
      <c r="AJ36" s="252" t="s">
        <v>24</v>
      </c>
      <c r="AK36" s="294"/>
    </row>
    <row r="37" spans="2:37" ht="11.1" customHeight="1" x14ac:dyDescent="0.3">
      <c r="B37" s="21"/>
      <c r="C37" s="11"/>
      <c r="D37" s="144"/>
      <c r="E37" s="145"/>
      <c r="F37" s="142"/>
      <c r="G37" s="149"/>
      <c r="H37" s="213" t="s">
        <v>120</v>
      </c>
      <c r="I37" s="240" t="s">
        <v>119</v>
      </c>
      <c r="J37" s="241"/>
      <c r="K37" s="241"/>
      <c r="L37" s="242"/>
      <c r="M37" s="234" t="s">
        <v>119</v>
      </c>
      <c r="N37" s="235"/>
      <c r="O37" s="235"/>
      <c r="P37" s="235"/>
      <c r="Q37" s="235"/>
      <c r="R37" s="234" t="s">
        <v>119</v>
      </c>
      <c r="S37" s="236"/>
      <c r="T37" s="234" t="s">
        <v>119</v>
      </c>
      <c r="U37" s="236"/>
      <c r="V37" s="236"/>
      <c r="W37" s="236"/>
      <c r="X37" s="236"/>
      <c r="Y37" s="236"/>
      <c r="Z37" s="236"/>
      <c r="AA37" s="234" t="s">
        <v>119</v>
      </c>
      <c r="AB37" s="236"/>
      <c r="AC37" s="236"/>
      <c r="AD37" s="236"/>
      <c r="AE37" s="236"/>
      <c r="AF37" s="236"/>
      <c r="AG37" s="236"/>
      <c r="AH37" s="236"/>
      <c r="AI37" s="236"/>
      <c r="AJ37" s="236"/>
      <c r="AK37" s="237"/>
    </row>
    <row r="38" spans="2:37" ht="25.35" customHeight="1" x14ac:dyDescent="0.3">
      <c r="B38" s="21"/>
      <c r="C38" s="11"/>
      <c r="D38" s="13" t="s">
        <v>5</v>
      </c>
      <c r="E38" s="12" t="s">
        <v>15</v>
      </c>
      <c r="F38" s="308" t="s">
        <v>6</v>
      </c>
      <c r="G38" s="309"/>
      <c r="H38" s="166" t="s">
        <v>16</v>
      </c>
      <c r="I38" s="162" t="s">
        <v>19</v>
      </c>
      <c r="J38" s="163" t="s">
        <v>21</v>
      </c>
      <c r="K38" s="167" t="s">
        <v>23</v>
      </c>
      <c r="L38" s="167" t="s">
        <v>26</v>
      </c>
      <c r="M38" s="167" t="s">
        <v>26</v>
      </c>
      <c r="N38" s="163" t="s">
        <v>21</v>
      </c>
      <c r="O38" s="162" t="s">
        <v>19</v>
      </c>
      <c r="P38" s="167" t="s">
        <v>23</v>
      </c>
      <c r="Q38" s="162" t="s">
        <v>19</v>
      </c>
      <c r="R38" s="167" t="s">
        <v>23</v>
      </c>
      <c r="S38" s="167" t="s">
        <v>23</v>
      </c>
      <c r="T38" s="167" t="s">
        <v>23</v>
      </c>
      <c r="U38" s="162" t="s">
        <v>24</v>
      </c>
      <c r="V38" s="162" t="s">
        <v>24</v>
      </c>
      <c r="W38" s="162" t="s">
        <v>24</v>
      </c>
      <c r="X38" s="163" t="s">
        <v>22</v>
      </c>
      <c r="Y38" s="167" t="s">
        <v>27</v>
      </c>
      <c r="Z38" s="167" t="s">
        <v>27</v>
      </c>
      <c r="AA38" s="167" t="s">
        <v>27</v>
      </c>
      <c r="AB38" s="168" t="s">
        <v>125</v>
      </c>
      <c r="AC38" s="167" t="s">
        <v>27</v>
      </c>
      <c r="AD38" s="162" t="s">
        <v>24</v>
      </c>
      <c r="AE38" s="169" t="s">
        <v>25</v>
      </c>
      <c r="AF38" s="169" t="s">
        <v>25</v>
      </c>
      <c r="AG38" s="167" t="s">
        <v>27</v>
      </c>
      <c r="AH38" s="162" t="s">
        <v>24</v>
      </c>
      <c r="AI38" s="227" t="s">
        <v>24</v>
      </c>
      <c r="AJ38" s="252" t="s">
        <v>24</v>
      </c>
      <c r="AK38" s="294"/>
    </row>
    <row r="39" spans="2:37" ht="11.1" customHeight="1" thickBot="1" x14ac:dyDescent="0.35">
      <c r="B39" s="21"/>
      <c r="C39" s="11"/>
      <c r="D39" s="144"/>
      <c r="E39" s="145"/>
      <c r="F39" s="146"/>
      <c r="G39" s="148"/>
      <c r="H39" s="199" t="s">
        <v>124</v>
      </c>
      <c r="I39" s="234" t="s">
        <v>119</v>
      </c>
      <c r="J39" s="235"/>
      <c r="K39" s="235"/>
      <c r="L39" s="235"/>
      <c r="M39" s="234" t="s">
        <v>119</v>
      </c>
      <c r="N39" s="235"/>
      <c r="O39" s="234" t="s">
        <v>119</v>
      </c>
      <c r="P39" s="235"/>
      <c r="Q39" s="234" t="s">
        <v>119</v>
      </c>
      <c r="R39" s="235"/>
      <c r="S39" s="200" t="s">
        <v>124</v>
      </c>
      <c r="T39" s="200" t="s">
        <v>124</v>
      </c>
      <c r="U39" s="234" t="s">
        <v>119</v>
      </c>
      <c r="V39" s="235"/>
      <c r="W39" s="235"/>
      <c r="X39" s="234" t="s">
        <v>119</v>
      </c>
      <c r="Y39" s="236"/>
      <c r="Z39" s="236"/>
      <c r="AA39" s="236"/>
      <c r="AB39" s="236"/>
      <c r="AC39" s="236"/>
      <c r="AD39" s="234" t="s">
        <v>119</v>
      </c>
      <c r="AE39" s="236"/>
      <c r="AF39" s="236"/>
      <c r="AG39" s="236"/>
      <c r="AH39" s="236"/>
      <c r="AI39" s="236"/>
      <c r="AJ39" s="236"/>
      <c r="AK39" s="237"/>
    </row>
    <row r="40" spans="2:37" ht="15" customHeight="1" x14ac:dyDescent="0.3">
      <c r="B40" s="150"/>
      <c r="C40" s="151"/>
      <c r="D40" s="152"/>
      <c r="E40" s="189"/>
      <c r="F40" s="153"/>
      <c r="G40" s="190"/>
      <c r="H40" s="185"/>
      <c r="I40" s="186"/>
      <c r="J40" s="187"/>
      <c r="K40" s="187"/>
      <c r="L40" s="187"/>
      <c r="M40" s="186"/>
      <c r="N40" s="187"/>
      <c r="O40" s="186"/>
      <c r="P40" s="187"/>
      <c r="Q40" s="186"/>
      <c r="R40" s="187"/>
      <c r="S40" s="186"/>
      <c r="T40" s="186"/>
      <c r="U40" s="186"/>
      <c r="V40" s="187"/>
      <c r="W40" s="187"/>
      <c r="X40" s="186"/>
      <c r="Y40" s="188"/>
      <c r="Z40" s="188"/>
      <c r="AA40" s="188"/>
      <c r="AB40" s="188"/>
      <c r="AC40" s="188"/>
      <c r="AD40" s="186"/>
      <c r="AE40" s="188"/>
      <c r="AF40" s="188"/>
      <c r="AG40" s="188"/>
      <c r="AH40" s="188"/>
      <c r="AI40" s="188"/>
      <c r="AJ40" s="188"/>
      <c r="AK40" s="184"/>
    </row>
    <row r="41" spans="2:37" ht="25.35" customHeight="1" thickBot="1" x14ac:dyDescent="0.35">
      <c r="B41" s="154" t="s">
        <v>9</v>
      </c>
      <c r="C41" s="155"/>
      <c r="D41" s="178" t="s">
        <v>10</v>
      </c>
      <c r="E41" s="182"/>
      <c r="F41" s="182"/>
      <c r="G41" s="183"/>
      <c r="H41" s="191" t="s">
        <v>16</v>
      </c>
      <c r="I41" s="192" t="s">
        <v>19</v>
      </c>
      <c r="J41" s="223" t="s">
        <v>18</v>
      </c>
      <c r="K41" s="193" t="s">
        <v>19</v>
      </c>
      <c r="L41" s="193" t="s">
        <v>19</v>
      </c>
      <c r="M41" s="193" t="s">
        <v>19</v>
      </c>
      <c r="N41" s="194" t="s">
        <v>21</v>
      </c>
      <c r="O41" s="193" t="s">
        <v>19</v>
      </c>
      <c r="P41" s="193" t="s">
        <v>19</v>
      </c>
      <c r="Q41" s="193" t="s">
        <v>19</v>
      </c>
      <c r="R41" s="193" t="s">
        <v>19</v>
      </c>
      <c r="S41" s="193" t="s">
        <v>19</v>
      </c>
      <c r="T41" s="193" t="s">
        <v>19</v>
      </c>
      <c r="U41" s="195" t="s">
        <v>22</v>
      </c>
      <c r="V41" s="192" t="s">
        <v>24</v>
      </c>
      <c r="W41" s="192" t="s">
        <v>24</v>
      </c>
      <c r="X41" s="195" t="s">
        <v>22</v>
      </c>
      <c r="Y41" s="192" t="s">
        <v>24</v>
      </c>
      <c r="Z41" s="192" t="s">
        <v>24</v>
      </c>
      <c r="AA41" s="192" t="s">
        <v>24</v>
      </c>
      <c r="AB41" s="224" t="s">
        <v>27</v>
      </c>
      <c r="AC41" s="192" t="s">
        <v>24</v>
      </c>
      <c r="AD41" s="195" t="s">
        <v>22</v>
      </c>
      <c r="AE41" s="196" t="s">
        <v>25</v>
      </c>
      <c r="AF41" s="196" t="s">
        <v>25</v>
      </c>
      <c r="AG41" s="192" t="s">
        <v>24</v>
      </c>
      <c r="AH41" s="192" t="s">
        <v>24</v>
      </c>
      <c r="AI41" s="231" t="s">
        <v>24</v>
      </c>
      <c r="AJ41" s="299" t="s">
        <v>22</v>
      </c>
      <c r="AK41" s="300"/>
    </row>
    <row r="42" spans="2:37" ht="180.6" customHeight="1" thickBot="1" x14ac:dyDescent="0.35">
      <c r="B42" s="22" t="s">
        <v>203</v>
      </c>
      <c r="C42" s="23"/>
      <c r="D42" s="23"/>
      <c r="E42" s="23"/>
      <c r="F42" s="302"/>
      <c r="G42" s="303"/>
      <c r="H42" s="132" t="s">
        <v>149</v>
      </c>
      <c r="I42" s="132" t="s">
        <v>150</v>
      </c>
      <c r="J42" s="132" t="s">
        <v>151</v>
      </c>
      <c r="K42" s="132" t="s">
        <v>152</v>
      </c>
      <c r="L42" s="132" t="s">
        <v>152</v>
      </c>
      <c r="M42" s="132" t="s">
        <v>154</v>
      </c>
      <c r="N42" s="132" t="s">
        <v>155</v>
      </c>
      <c r="O42" s="132" t="s">
        <v>156</v>
      </c>
      <c r="P42" s="132" t="s">
        <v>157</v>
      </c>
      <c r="Q42" s="132" t="s">
        <v>158</v>
      </c>
      <c r="R42" s="132" t="s">
        <v>159</v>
      </c>
      <c r="S42" s="132" t="s">
        <v>160</v>
      </c>
      <c r="T42" s="132" t="s">
        <v>157</v>
      </c>
      <c r="U42" s="132" t="s">
        <v>161</v>
      </c>
      <c r="V42" s="132" t="s">
        <v>162</v>
      </c>
      <c r="W42" s="132" t="s">
        <v>163</v>
      </c>
      <c r="X42" s="132" t="s">
        <v>164</v>
      </c>
      <c r="Y42" s="132" t="s">
        <v>165</v>
      </c>
      <c r="Z42" s="132" t="s">
        <v>166</v>
      </c>
      <c r="AA42" s="132" t="s">
        <v>167</v>
      </c>
      <c r="AB42" s="132" t="s">
        <v>168</v>
      </c>
      <c r="AC42" s="132" t="s">
        <v>169</v>
      </c>
      <c r="AD42" s="132" t="s">
        <v>170</v>
      </c>
      <c r="AE42" s="132" t="s">
        <v>171</v>
      </c>
      <c r="AF42" s="132" t="s">
        <v>172</v>
      </c>
      <c r="AG42" s="132" t="s">
        <v>174</v>
      </c>
      <c r="AH42" s="132" t="s">
        <v>175</v>
      </c>
      <c r="AI42" s="232" t="s">
        <v>177</v>
      </c>
      <c r="AJ42" s="133" t="s">
        <v>178</v>
      </c>
      <c r="AK42" s="134"/>
    </row>
    <row r="43" spans="2:37" ht="18.75" x14ac:dyDescent="0.3">
      <c r="B43" s="87"/>
    </row>
  </sheetData>
  <mergeCells count="104">
    <mergeCell ref="F42:G42"/>
    <mergeCell ref="F3:G3"/>
    <mergeCell ref="F4:G4"/>
    <mergeCell ref="F38:G38"/>
    <mergeCell ref="F29:G29"/>
    <mergeCell ref="B3:E4"/>
    <mergeCell ref="F31:G31"/>
    <mergeCell ref="F34:G34"/>
    <mergeCell ref="F22:G22"/>
    <mergeCell ref="F24:G24"/>
    <mergeCell ref="F27:G27"/>
    <mergeCell ref="F18:G18"/>
    <mergeCell ref="F20:G20"/>
    <mergeCell ref="B22:C22"/>
    <mergeCell ref="F36:G36"/>
    <mergeCell ref="AJ24:AK24"/>
    <mergeCell ref="AJ31:AK31"/>
    <mergeCell ref="AJ38:AK38"/>
    <mergeCell ref="AD25:AK25"/>
    <mergeCell ref="AJ29:AK29"/>
    <mergeCell ref="AA30:AK30"/>
    <mergeCell ref="AJ36:AK36"/>
    <mergeCell ref="T30:Z30"/>
    <mergeCell ref="AJ41:AK41"/>
    <mergeCell ref="AJ27:AK27"/>
    <mergeCell ref="AJ34:AK34"/>
    <mergeCell ref="AD39:AK39"/>
    <mergeCell ref="AD32:AK32"/>
    <mergeCell ref="T35:AK35"/>
    <mergeCell ref="U32:W32"/>
    <mergeCell ref="X32:AC32"/>
    <mergeCell ref="T28:AK28"/>
    <mergeCell ref="U25:W25"/>
    <mergeCell ref="X25:AC25"/>
    <mergeCell ref="T37:Z37"/>
    <mergeCell ref="H3:L3"/>
    <mergeCell ref="M3:O3"/>
    <mergeCell ref="X3:AK3"/>
    <mergeCell ref="T3:W3"/>
    <mergeCell ref="P3:S3"/>
    <mergeCell ref="AJ4:AK4"/>
    <mergeCell ref="AJ5:AK17"/>
    <mergeCell ref="U5:U17"/>
    <mergeCell ref="AE5:AE17"/>
    <mergeCell ref="AF5:AF17"/>
    <mergeCell ref="AB5:AB17"/>
    <mergeCell ref="V5:V17"/>
    <mergeCell ref="AA5:AA17"/>
    <mergeCell ref="X5:X17"/>
    <mergeCell ref="AG5:AG17"/>
    <mergeCell ref="AH5:AH17"/>
    <mergeCell ref="AC5:AC17"/>
    <mergeCell ref="AD5:AD17"/>
    <mergeCell ref="W5:W17"/>
    <mergeCell ref="Y5:Y17"/>
    <mergeCell ref="Z5:Z17"/>
    <mergeCell ref="S5:S17"/>
    <mergeCell ref="AI6:AI17"/>
    <mergeCell ref="T23:Z23"/>
    <mergeCell ref="AJ20:AK20"/>
    <mergeCell ref="V19:AK19"/>
    <mergeCell ref="AJ22:AK22"/>
    <mergeCell ref="AA23:AK23"/>
    <mergeCell ref="T5:T17"/>
    <mergeCell ref="AJ18:AK18"/>
    <mergeCell ref="N5:N17"/>
    <mergeCell ref="G5:G17"/>
    <mergeCell ref="H5:H17"/>
    <mergeCell ref="I5:I17"/>
    <mergeCell ref="J5:J17"/>
    <mergeCell ref="K5:K17"/>
    <mergeCell ref="L5:L17"/>
    <mergeCell ref="M5:M17"/>
    <mergeCell ref="O5:O17"/>
    <mergeCell ref="Q5:Q17"/>
    <mergeCell ref="P5:P17"/>
    <mergeCell ref="R5:R17"/>
    <mergeCell ref="P21:R21"/>
    <mergeCell ref="T21:AK21"/>
    <mergeCell ref="M23:Q23"/>
    <mergeCell ref="R23:S23"/>
    <mergeCell ref="I39:L39"/>
    <mergeCell ref="M39:N39"/>
    <mergeCell ref="O39:P39"/>
    <mergeCell ref="Q39:R39"/>
    <mergeCell ref="U39:W39"/>
    <mergeCell ref="X39:AC39"/>
    <mergeCell ref="AA37:AK37"/>
    <mergeCell ref="M25:N25"/>
    <mergeCell ref="O25:P25"/>
    <mergeCell ref="M30:Q30"/>
    <mergeCell ref="I30:L30"/>
    <mergeCell ref="I37:L37"/>
    <mergeCell ref="P35:R35"/>
    <mergeCell ref="I32:L32"/>
    <mergeCell ref="M32:N32"/>
    <mergeCell ref="O32:P32"/>
    <mergeCell ref="Q32:R32"/>
    <mergeCell ref="P28:R28"/>
    <mergeCell ref="I25:L25"/>
    <mergeCell ref="Q25:R25"/>
    <mergeCell ref="R30:S30"/>
    <mergeCell ref="M37:Q37"/>
    <mergeCell ref="R37:S37"/>
  </mergeCells>
  <phoneticPr fontId="0" type="noConversion"/>
  <printOptions horizontalCentered="1" verticalCentered="1"/>
  <pageMargins left="0" right="0" top="0" bottom="0" header="0" footer="0"/>
  <pageSetup paperSize="8" scale="87" orientation="portrait" r:id="rId1"/>
  <headerFooter alignWithMargins="0"/>
  <colBreaks count="1" manualBreakCount="1">
    <brk id="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9245E-AB5A-47DE-B126-C20709F6C7CF}">
  <dimension ref="A1:AJ43"/>
  <sheetViews>
    <sheetView topLeftCell="A31" zoomScale="110" zoomScaleNormal="110" workbookViewId="0">
      <selection activeCell="B42" sqref="B42"/>
    </sheetView>
  </sheetViews>
  <sheetFormatPr defaultColWidth="9" defaultRowHeight="16.5" x14ac:dyDescent="0.3"/>
  <cols>
    <col min="1" max="1" width="3.125" customWidth="1"/>
    <col min="2" max="2" width="3.625" customWidth="1"/>
    <col min="3" max="3" width="9.375" customWidth="1"/>
    <col min="4" max="4" width="10" customWidth="1"/>
    <col min="5" max="5" width="2.125" customWidth="1"/>
    <col min="6" max="6" width="25.375" customWidth="1"/>
    <col min="7" max="7" width="4.875" customWidth="1"/>
    <col min="8" max="34" width="3.875" customWidth="1"/>
    <col min="35" max="35" width="2.875" customWidth="1"/>
    <col min="36" max="36" width="2.5" customWidth="1"/>
    <col min="37" max="37" width="2.625" customWidth="1"/>
  </cols>
  <sheetData>
    <row r="1" spans="2:36" ht="9.75" customHeight="1" x14ac:dyDescent="0.3"/>
    <row r="2" spans="2:36" ht="25.5" customHeight="1" thickBot="1" x14ac:dyDescent="0.4">
      <c r="B2" s="225" t="s">
        <v>143</v>
      </c>
      <c r="C2" s="1"/>
      <c r="D2" s="1"/>
      <c r="E2" s="1"/>
      <c r="F2" s="1"/>
      <c r="G2" s="1"/>
      <c r="H2" s="86" t="s">
        <v>146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86" t="s">
        <v>91</v>
      </c>
      <c r="AG2" s="86"/>
      <c r="AH2" s="86"/>
      <c r="AI2" s="1"/>
      <c r="AJ2" s="1"/>
    </row>
    <row r="3" spans="2:36" s="2" customFormat="1" ht="18" customHeight="1" x14ac:dyDescent="0.3">
      <c r="B3" s="310" t="s">
        <v>62</v>
      </c>
      <c r="C3" s="311"/>
      <c r="D3" s="311"/>
      <c r="E3" s="312"/>
      <c r="F3" s="304" t="s">
        <v>29</v>
      </c>
      <c r="G3" s="305"/>
      <c r="H3" s="278" t="s">
        <v>11</v>
      </c>
      <c r="I3" s="279"/>
      <c r="J3" s="279"/>
      <c r="K3" s="279"/>
      <c r="L3" s="279"/>
      <c r="M3" s="280" t="s">
        <v>12</v>
      </c>
      <c r="N3" s="280"/>
      <c r="O3" s="281"/>
      <c r="P3" s="281" t="s">
        <v>68</v>
      </c>
      <c r="Q3" s="284"/>
      <c r="R3" s="284"/>
      <c r="S3" s="285"/>
      <c r="T3" s="283" t="s">
        <v>14</v>
      </c>
      <c r="U3" s="280"/>
      <c r="V3" s="280"/>
      <c r="W3" s="280"/>
      <c r="X3" s="280" t="s">
        <v>13</v>
      </c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2"/>
    </row>
    <row r="4" spans="2:36" s="2" customFormat="1" ht="18.75" customHeight="1" x14ac:dyDescent="0.3">
      <c r="B4" s="313"/>
      <c r="C4" s="314"/>
      <c r="D4" s="314"/>
      <c r="E4" s="315"/>
      <c r="F4" s="306" t="s">
        <v>28</v>
      </c>
      <c r="G4" s="307"/>
      <c r="H4" s="147">
        <v>1</v>
      </c>
      <c r="I4" s="9">
        <v>2</v>
      </c>
      <c r="J4" s="9">
        <v>3</v>
      </c>
      <c r="K4" s="9">
        <v>4</v>
      </c>
      <c r="L4" s="82">
        <v>5</v>
      </c>
      <c r="M4" s="83">
        <v>6</v>
      </c>
      <c r="N4" s="84">
        <v>7</v>
      </c>
      <c r="O4" s="85">
        <v>8</v>
      </c>
      <c r="P4" s="8">
        <v>9</v>
      </c>
      <c r="Q4" s="9">
        <v>10</v>
      </c>
      <c r="R4" s="9">
        <v>11</v>
      </c>
      <c r="S4" s="82">
        <v>12</v>
      </c>
      <c r="T4" s="83">
        <v>13</v>
      </c>
      <c r="U4" s="84">
        <v>14</v>
      </c>
      <c r="V4" s="84">
        <v>15</v>
      </c>
      <c r="W4" s="85">
        <v>16</v>
      </c>
      <c r="X4" s="8">
        <v>17</v>
      </c>
      <c r="Y4" s="9">
        <v>18</v>
      </c>
      <c r="Z4" s="9">
        <v>19</v>
      </c>
      <c r="AA4" s="9">
        <v>20</v>
      </c>
      <c r="AB4" s="9">
        <v>21</v>
      </c>
      <c r="AC4" s="9">
        <v>22</v>
      </c>
      <c r="AD4" s="9">
        <v>23</v>
      </c>
      <c r="AE4" s="9">
        <v>24</v>
      </c>
      <c r="AF4" s="9">
        <v>25</v>
      </c>
      <c r="AG4" s="9">
        <v>26</v>
      </c>
      <c r="AH4" s="82">
        <v>27</v>
      </c>
      <c r="AI4" s="322">
        <v>29</v>
      </c>
      <c r="AJ4" s="287"/>
    </row>
    <row r="5" spans="2:36" ht="18.75" customHeight="1" x14ac:dyDescent="0.3">
      <c r="B5" s="24" t="s">
        <v>60</v>
      </c>
      <c r="C5" s="1"/>
      <c r="D5" s="1"/>
      <c r="E5" s="1"/>
      <c r="F5" s="1"/>
      <c r="G5" s="264" t="s">
        <v>59</v>
      </c>
      <c r="H5" s="266" t="s">
        <v>69</v>
      </c>
      <c r="I5" s="262" t="s">
        <v>58</v>
      </c>
      <c r="J5" s="262" t="s">
        <v>57</v>
      </c>
      <c r="K5" s="262" t="s">
        <v>56</v>
      </c>
      <c r="L5" s="268" t="s">
        <v>55</v>
      </c>
      <c r="M5" s="260" t="s">
        <v>54</v>
      </c>
      <c r="N5" s="262" t="s">
        <v>53</v>
      </c>
      <c r="O5" s="270" t="s">
        <v>121</v>
      </c>
      <c r="P5" s="272" t="s">
        <v>122</v>
      </c>
      <c r="Q5" s="262" t="s">
        <v>52</v>
      </c>
      <c r="R5" s="262" t="s">
        <v>123</v>
      </c>
      <c r="S5" s="268" t="s">
        <v>51</v>
      </c>
      <c r="T5" s="260" t="s">
        <v>66</v>
      </c>
      <c r="U5" s="262" t="s">
        <v>50</v>
      </c>
      <c r="V5" s="262" t="s">
        <v>49</v>
      </c>
      <c r="W5" s="270" t="s">
        <v>48</v>
      </c>
      <c r="X5" s="272" t="s">
        <v>67</v>
      </c>
      <c r="Y5" s="262" t="s">
        <v>47</v>
      </c>
      <c r="Z5" s="262" t="s">
        <v>46</v>
      </c>
      <c r="AA5" s="262" t="s">
        <v>45</v>
      </c>
      <c r="AB5" s="262" t="s">
        <v>44</v>
      </c>
      <c r="AC5" s="262" t="s">
        <v>65</v>
      </c>
      <c r="AD5" s="262" t="s">
        <v>43</v>
      </c>
      <c r="AE5" s="262" t="s">
        <v>64</v>
      </c>
      <c r="AF5" s="262" t="s">
        <v>42</v>
      </c>
      <c r="AG5" s="262" t="s">
        <v>41</v>
      </c>
      <c r="AH5" s="268" t="s">
        <v>63</v>
      </c>
      <c r="AI5" s="323" t="s">
        <v>40</v>
      </c>
      <c r="AJ5" s="289"/>
    </row>
    <row r="6" spans="2:36" x14ac:dyDescent="0.3">
      <c r="B6" s="14" t="s">
        <v>30</v>
      </c>
      <c r="C6" s="10" t="s">
        <v>36</v>
      </c>
      <c r="D6" s="1"/>
      <c r="E6" s="1"/>
      <c r="F6" s="1"/>
      <c r="G6" s="265"/>
      <c r="H6" s="266"/>
      <c r="I6" s="262"/>
      <c r="J6" s="262"/>
      <c r="K6" s="262"/>
      <c r="L6" s="268"/>
      <c r="M6" s="260"/>
      <c r="N6" s="262"/>
      <c r="O6" s="270"/>
      <c r="P6" s="272"/>
      <c r="Q6" s="262"/>
      <c r="R6" s="262"/>
      <c r="S6" s="268"/>
      <c r="T6" s="260"/>
      <c r="U6" s="262"/>
      <c r="V6" s="262"/>
      <c r="W6" s="270"/>
      <c r="X6" s="272"/>
      <c r="Y6" s="262"/>
      <c r="Z6" s="262"/>
      <c r="AA6" s="262"/>
      <c r="AB6" s="262"/>
      <c r="AC6" s="262"/>
      <c r="AD6" s="262"/>
      <c r="AE6" s="262"/>
      <c r="AF6" s="262"/>
      <c r="AG6" s="262"/>
      <c r="AH6" s="268"/>
      <c r="AI6" s="324"/>
      <c r="AJ6" s="291"/>
    </row>
    <row r="7" spans="2:36" x14ac:dyDescent="0.3">
      <c r="B7" s="14" t="s">
        <v>31</v>
      </c>
      <c r="C7" s="10" t="s">
        <v>37</v>
      </c>
      <c r="D7" s="1"/>
      <c r="E7" s="1"/>
      <c r="F7" s="1"/>
      <c r="G7" s="265"/>
      <c r="H7" s="266"/>
      <c r="I7" s="262"/>
      <c r="J7" s="262"/>
      <c r="K7" s="262"/>
      <c r="L7" s="268"/>
      <c r="M7" s="260"/>
      <c r="N7" s="262"/>
      <c r="O7" s="270"/>
      <c r="P7" s="272"/>
      <c r="Q7" s="262"/>
      <c r="R7" s="262"/>
      <c r="S7" s="268"/>
      <c r="T7" s="260"/>
      <c r="U7" s="262"/>
      <c r="V7" s="262"/>
      <c r="W7" s="270"/>
      <c r="X7" s="272"/>
      <c r="Y7" s="262"/>
      <c r="Z7" s="262"/>
      <c r="AA7" s="262"/>
      <c r="AB7" s="262"/>
      <c r="AC7" s="262"/>
      <c r="AD7" s="262"/>
      <c r="AE7" s="262"/>
      <c r="AF7" s="262"/>
      <c r="AG7" s="262"/>
      <c r="AH7" s="268"/>
      <c r="AI7" s="324"/>
      <c r="AJ7" s="291"/>
    </row>
    <row r="8" spans="2:36" x14ac:dyDescent="0.3">
      <c r="B8" s="14" t="s">
        <v>32</v>
      </c>
      <c r="C8" s="10" t="s">
        <v>38</v>
      </c>
      <c r="D8" s="1"/>
      <c r="E8" s="1"/>
      <c r="F8" s="1"/>
      <c r="G8" s="265"/>
      <c r="H8" s="266"/>
      <c r="I8" s="262"/>
      <c r="J8" s="262"/>
      <c r="K8" s="262"/>
      <c r="L8" s="268"/>
      <c r="M8" s="260"/>
      <c r="N8" s="262"/>
      <c r="O8" s="270"/>
      <c r="P8" s="272"/>
      <c r="Q8" s="262"/>
      <c r="R8" s="262"/>
      <c r="S8" s="268"/>
      <c r="T8" s="260"/>
      <c r="U8" s="262"/>
      <c r="V8" s="262"/>
      <c r="W8" s="270"/>
      <c r="X8" s="272"/>
      <c r="Y8" s="262"/>
      <c r="Z8" s="262"/>
      <c r="AA8" s="262"/>
      <c r="AB8" s="262"/>
      <c r="AC8" s="262"/>
      <c r="AD8" s="262"/>
      <c r="AE8" s="262"/>
      <c r="AF8" s="262"/>
      <c r="AG8" s="262"/>
      <c r="AH8" s="268"/>
      <c r="AI8" s="324"/>
      <c r="AJ8" s="291"/>
    </row>
    <row r="9" spans="2:36" x14ac:dyDescent="0.3">
      <c r="B9" s="14" t="s">
        <v>33</v>
      </c>
      <c r="C9" s="10" t="s">
        <v>39</v>
      </c>
      <c r="D9" s="1"/>
      <c r="E9" s="1"/>
      <c r="F9" s="1"/>
      <c r="G9" s="265"/>
      <c r="H9" s="266"/>
      <c r="I9" s="262"/>
      <c r="J9" s="262"/>
      <c r="K9" s="262"/>
      <c r="L9" s="268"/>
      <c r="M9" s="260"/>
      <c r="N9" s="262"/>
      <c r="O9" s="270"/>
      <c r="P9" s="272"/>
      <c r="Q9" s="262"/>
      <c r="R9" s="262"/>
      <c r="S9" s="268"/>
      <c r="T9" s="260"/>
      <c r="U9" s="262"/>
      <c r="V9" s="262"/>
      <c r="W9" s="270"/>
      <c r="X9" s="272"/>
      <c r="Y9" s="262"/>
      <c r="Z9" s="262"/>
      <c r="AA9" s="262"/>
      <c r="AB9" s="262"/>
      <c r="AC9" s="262"/>
      <c r="AD9" s="262"/>
      <c r="AE9" s="262"/>
      <c r="AF9" s="262"/>
      <c r="AG9" s="262"/>
      <c r="AH9" s="268"/>
      <c r="AI9" s="324"/>
      <c r="AJ9" s="291"/>
    </row>
    <row r="10" spans="2:36" ht="5.0999999999999996" customHeight="1" x14ac:dyDescent="0.3">
      <c r="B10" s="15"/>
      <c r="C10" s="1"/>
      <c r="D10" s="1"/>
      <c r="E10" s="1"/>
      <c r="F10" s="1"/>
      <c r="G10" s="265"/>
      <c r="H10" s="266"/>
      <c r="I10" s="262"/>
      <c r="J10" s="262"/>
      <c r="K10" s="262"/>
      <c r="L10" s="268"/>
      <c r="M10" s="260"/>
      <c r="N10" s="262"/>
      <c r="O10" s="270"/>
      <c r="P10" s="272"/>
      <c r="Q10" s="262"/>
      <c r="R10" s="262"/>
      <c r="S10" s="268"/>
      <c r="T10" s="260"/>
      <c r="U10" s="262"/>
      <c r="V10" s="262"/>
      <c r="W10" s="270"/>
      <c r="X10" s="272"/>
      <c r="Y10" s="262"/>
      <c r="Z10" s="262"/>
      <c r="AA10" s="262"/>
      <c r="AB10" s="262"/>
      <c r="AC10" s="262"/>
      <c r="AD10" s="262"/>
      <c r="AE10" s="262"/>
      <c r="AF10" s="262"/>
      <c r="AG10" s="262"/>
      <c r="AH10" s="268"/>
      <c r="AI10" s="324"/>
      <c r="AJ10" s="291"/>
    </row>
    <row r="11" spans="2:36" ht="5.25" customHeight="1" x14ac:dyDescent="0.3">
      <c r="B11" s="15"/>
      <c r="C11" s="1"/>
      <c r="D11" s="1"/>
      <c r="E11" s="1"/>
      <c r="F11" s="1"/>
      <c r="G11" s="265"/>
      <c r="H11" s="266"/>
      <c r="I11" s="262"/>
      <c r="J11" s="262"/>
      <c r="K11" s="262"/>
      <c r="L11" s="268"/>
      <c r="M11" s="260"/>
      <c r="N11" s="262"/>
      <c r="O11" s="270"/>
      <c r="P11" s="272"/>
      <c r="Q11" s="262"/>
      <c r="R11" s="262"/>
      <c r="S11" s="268"/>
      <c r="T11" s="260"/>
      <c r="U11" s="262"/>
      <c r="V11" s="262"/>
      <c r="W11" s="270"/>
      <c r="X11" s="272"/>
      <c r="Y11" s="262"/>
      <c r="Z11" s="262"/>
      <c r="AA11" s="262"/>
      <c r="AB11" s="262"/>
      <c r="AC11" s="262"/>
      <c r="AD11" s="262"/>
      <c r="AE11" s="262"/>
      <c r="AF11" s="262"/>
      <c r="AG11" s="262"/>
      <c r="AH11" s="268"/>
      <c r="AI11" s="324"/>
      <c r="AJ11" s="291"/>
    </row>
    <row r="12" spans="2:36" x14ac:dyDescent="0.3">
      <c r="B12" s="24" t="s">
        <v>61</v>
      </c>
      <c r="C12" s="1"/>
      <c r="D12" s="1"/>
      <c r="E12" s="1"/>
      <c r="F12" s="1"/>
      <c r="G12" s="265"/>
      <c r="H12" s="266"/>
      <c r="I12" s="262"/>
      <c r="J12" s="262"/>
      <c r="K12" s="262"/>
      <c r="L12" s="268"/>
      <c r="M12" s="260"/>
      <c r="N12" s="262"/>
      <c r="O12" s="270"/>
      <c r="P12" s="272"/>
      <c r="Q12" s="262"/>
      <c r="R12" s="262"/>
      <c r="S12" s="268"/>
      <c r="T12" s="260"/>
      <c r="U12" s="262"/>
      <c r="V12" s="262"/>
      <c r="W12" s="270"/>
      <c r="X12" s="272"/>
      <c r="Y12" s="262"/>
      <c r="Z12" s="262"/>
      <c r="AA12" s="262"/>
      <c r="AB12" s="262"/>
      <c r="AC12" s="262"/>
      <c r="AD12" s="262"/>
      <c r="AE12" s="262"/>
      <c r="AF12" s="262"/>
      <c r="AG12" s="262"/>
      <c r="AH12" s="268"/>
      <c r="AI12" s="324"/>
      <c r="AJ12" s="291"/>
    </row>
    <row r="13" spans="2:36" x14ac:dyDescent="0.3">
      <c r="B13" s="16" t="s">
        <v>34</v>
      </c>
      <c r="C13" s="25" t="s">
        <v>35</v>
      </c>
      <c r="D13" s="3"/>
      <c r="E13" s="3"/>
      <c r="F13" s="3"/>
      <c r="G13" s="265"/>
      <c r="H13" s="266"/>
      <c r="I13" s="262"/>
      <c r="J13" s="262"/>
      <c r="K13" s="262"/>
      <c r="L13" s="268"/>
      <c r="M13" s="260"/>
      <c r="N13" s="262"/>
      <c r="O13" s="270"/>
      <c r="P13" s="272"/>
      <c r="Q13" s="262"/>
      <c r="R13" s="262"/>
      <c r="S13" s="268"/>
      <c r="T13" s="260"/>
      <c r="U13" s="262"/>
      <c r="V13" s="262"/>
      <c r="W13" s="270"/>
      <c r="X13" s="272"/>
      <c r="Y13" s="262"/>
      <c r="Z13" s="262"/>
      <c r="AA13" s="262"/>
      <c r="AB13" s="262"/>
      <c r="AC13" s="262"/>
      <c r="AD13" s="262"/>
      <c r="AE13" s="262"/>
      <c r="AF13" s="262"/>
      <c r="AG13" s="262"/>
      <c r="AH13" s="268"/>
      <c r="AI13" s="324"/>
      <c r="AJ13" s="291"/>
    </row>
    <row r="14" spans="2:36" x14ac:dyDescent="0.3">
      <c r="B14" s="17">
        <v>1</v>
      </c>
      <c r="C14" s="26" t="s">
        <v>70</v>
      </c>
      <c r="D14" s="4"/>
      <c r="E14" s="4"/>
      <c r="F14" s="4"/>
      <c r="G14" s="265"/>
      <c r="H14" s="266"/>
      <c r="I14" s="262"/>
      <c r="J14" s="262"/>
      <c r="K14" s="262"/>
      <c r="L14" s="268"/>
      <c r="M14" s="260"/>
      <c r="N14" s="262"/>
      <c r="O14" s="270"/>
      <c r="P14" s="272"/>
      <c r="Q14" s="262"/>
      <c r="R14" s="262"/>
      <c r="S14" s="268"/>
      <c r="T14" s="260"/>
      <c r="U14" s="262"/>
      <c r="V14" s="262"/>
      <c r="W14" s="270"/>
      <c r="X14" s="272"/>
      <c r="Y14" s="262"/>
      <c r="Z14" s="262"/>
      <c r="AA14" s="262"/>
      <c r="AB14" s="262"/>
      <c r="AC14" s="262"/>
      <c r="AD14" s="262"/>
      <c r="AE14" s="262"/>
      <c r="AF14" s="262"/>
      <c r="AG14" s="262"/>
      <c r="AH14" s="268"/>
      <c r="AI14" s="324"/>
      <c r="AJ14" s="291"/>
    </row>
    <row r="15" spans="2:36" x14ac:dyDescent="0.3">
      <c r="B15" s="18">
        <v>2</v>
      </c>
      <c r="C15" s="27" t="s">
        <v>118</v>
      </c>
      <c r="D15" s="7"/>
      <c r="E15" s="7"/>
      <c r="F15" s="7"/>
      <c r="G15" s="265"/>
      <c r="H15" s="266"/>
      <c r="I15" s="262"/>
      <c r="J15" s="262"/>
      <c r="K15" s="262"/>
      <c r="L15" s="268"/>
      <c r="M15" s="260"/>
      <c r="N15" s="262"/>
      <c r="O15" s="270"/>
      <c r="P15" s="272"/>
      <c r="Q15" s="262"/>
      <c r="R15" s="262"/>
      <c r="S15" s="268"/>
      <c r="T15" s="260"/>
      <c r="U15" s="262"/>
      <c r="V15" s="262"/>
      <c r="W15" s="270"/>
      <c r="X15" s="272"/>
      <c r="Y15" s="262"/>
      <c r="Z15" s="262"/>
      <c r="AA15" s="262"/>
      <c r="AB15" s="262"/>
      <c r="AC15" s="262"/>
      <c r="AD15" s="262"/>
      <c r="AE15" s="262"/>
      <c r="AF15" s="262"/>
      <c r="AG15" s="262"/>
      <c r="AH15" s="268"/>
      <c r="AI15" s="324"/>
      <c r="AJ15" s="291"/>
    </row>
    <row r="16" spans="2:36" x14ac:dyDescent="0.3">
      <c r="B16" s="19">
        <v>3</v>
      </c>
      <c r="C16" s="28" t="s">
        <v>72</v>
      </c>
      <c r="D16" s="6"/>
      <c r="E16" s="6"/>
      <c r="F16" s="6"/>
      <c r="G16" s="265"/>
      <c r="H16" s="266"/>
      <c r="I16" s="262"/>
      <c r="J16" s="262"/>
      <c r="K16" s="262"/>
      <c r="L16" s="268"/>
      <c r="M16" s="260"/>
      <c r="N16" s="262"/>
      <c r="O16" s="270"/>
      <c r="P16" s="272"/>
      <c r="Q16" s="262"/>
      <c r="R16" s="262"/>
      <c r="S16" s="268"/>
      <c r="T16" s="260"/>
      <c r="U16" s="262"/>
      <c r="V16" s="262"/>
      <c r="W16" s="270"/>
      <c r="X16" s="272"/>
      <c r="Y16" s="262"/>
      <c r="Z16" s="262"/>
      <c r="AA16" s="262"/>
      <c r="AB16" s="262"/>
      <c r="AC16" s="262"/>
      <c r="AD16" s="262"/>
      <c r="AE16" s="262"/>
      <c r="AF16" s="262"/>
      <c r="AG16" s="262"/>
      <c r="AH16" s="268"/>
      <c r="AI16" s="324"/>
      <c r="AJ16" s="291"/>
    </row>
    <row r="17" spans="1:36" ht="17.25" thickBot="1" x14ac:dyDescent="0.35">
      <c r="B17" s="20">
        <v>4</v>
      </c>
      <c r="C17" s="29" t="s">
        <v>112</v>
      </c>
      <c r="D17" s="5"/>
      <c r="E17" s="5"/>
      <c r="F17" s="5"/>
      <c r="G17" s="265"/>
      <c r="H17" s="267"/>
      <c r="I17" s="263"/>
      <c r="J17" s="263"/>
      <c r="K17" s="263"/>
      <c r="L17" s="269"/>
      <c r="M17" s="261"/>
      <c r="N17" s="263"/>
      <c r="O17" s="271"/>
      <c r="P17" s="273"/>
      <c r="Q17" s="263"/>
      <c r="R17" s="263"/>
      <c r="S17" s="269"/>
      <c r="T17" s="261"/>
      <c r="U17" s="263"/>
      <c r="V17" s="263"/>
      <c r="W17" s="271"/>
      <c r="X17" s="273"/>
      <c r="Y17" s="263"/>
      <c r="Z17" s="263"/>
      <c r="AA17" s="263"/>
      <c r="AB17" s="263"/>
      <c r="AC17" s="263"/>
      <c r="AD17" s="263"/>
      <c r="AE17" s="263"/>
      <c r="AF17" s="263"/>
      <c r="AG17" s="263"/>
      <c r="AH17" s="269"/>
      <c r="AI17" s="325"/>
      <c r="AJ17" s="293"/>
    </row>
    <row r="18" spans="1:36" ht="23.1" customHeight="1" x14ac:dyDescent="0.3">
      <c r="B18" s="21" t="s">
        <v>0</v>
      </c>
      <c r="C18" s="11"/>
      <c r="D18" s="13" t="s">
        <v>1</v>
      </c>
      <c r="E18" s="12" t="s">
        <v>15</v>
      </c>
      <c r="F18" s="308" t="s">
        <v>115</v>
      </c>
      <c r="G18" s="309"/>
      <c r="H18" s="164" t="s">
        <v>17</v>
      </c>
      <c r="I18" s="158" t="s">
        <v>19</v>
      </c>
      <c r="J18" s="161"/>
      <c r="K18" s="158" t="s">
        <v>19</v>
      </c>
      <c r="L18" s="158" t="s">
        <v>19</v>
      </c>
      <c r="M18" s="158" t="s">
        <v>19</v>
      </c>
      <c r="N18" s="159" t="s">
        <v>18</v>
      </c>
      <c r="O18" s="159" t="s">
        <v>18</v>
      </c>
      <c r="P18" s="161"/>
      <c r="Q18" s="161"/>
      <c r="R18" s="161"/>
      <c r="S18" s="161"/>
      <c r="T18" s="161"/>
      <c r="U18" s="161"/>
      <c r="V18" s="162" t="s">
        <v>24</v>
      </c>
      <c r="W18" s="162" t="s">
        <v>24</v>
      </c>
      <c r="X18" s="161"/>
      <c r="Y18" s="165"/>
      <c r="Z18" s="162" t="s">
        <v>24</v>
      </c>
      <c r="AA18" s="162" t="s">
        <v>24</v>
      </c>
      <c r="AB18" s="161"/>
      <c r="AC18" s="161"/>
      <c r="AD18" s="161"/>
      <c r="AE18" s="161"/>
      <c r="AF18" s="161"/>
      <c r="AG18" s="161"/>
      <c r="AH18" s="161"/>
      <c r="AI18" s="252" t="s">
        <v>24</v>
      </c>
      <c r="AJ18" s="253"/>
    </row>
    <row r="19" spans="1:36" ht="11.1" customHeight="1" x14ac:dyDescent="0.3">
      <c r="B19" s="226" t="s">
        <v>144</v>
      </c>
      <c r="C19" s="11"/>
      <c r="D19" s="30"/>
      <c r="E19" s="31"/>
      <c r="F19" s="142"/>
      <c r="G19" s="149"/>
      <c r="H19" s="213" t="s">
        <v>120</v>
      </c>
      <c r="I19" s="208"/>
      <c r="J19" s="208"/>
      <c r="K19" s="207" t="s">
        <v>119</v>
      </c>
      <c r="L19" s="208"/>
      <c r="M19" s="208"/>
      <c r="N19" s="208"/>
      <c r="O19" s="208"/>
      <c r="P19" s="156"/>
      <c r="Q19" s="156"/>
      <c r="R19" s="156"/>
      <c r="S19" s="156"/>
      <c r="T19" s="156"/>
      <c r="U19" s="156"/>
      <c r="V19" s="254" t="s">
        <v>119</v>
      </c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6"/>
    </row>
    <row r="20" spans="1:36" ht="23.1" customHeight="1" x14ac:dyDescent="0.3">
      <c r="A20" s="148"/>
      <c r="C20" s="11"/>
      <c r="D20" s="144" t="s">
        <v>1</v>
      </c>
      <c r="E20" s="145" t="s">
        <v>15</v>
      </c>
      <c r="F20" s="316" t="s">
        <v>116</v>
      </c>
      <c r="G20" s="317"/>
      <c r="H20" s="157" t="s">
        <v>16</v>
      </c>
      <c r="I20" s="158" t="s">
        <v>19</v>
      </c>
      <c r="J20" s="159" t="s">
        <v>18</v>
      </c>
      <c r="K20" s="158" t="s">
        <v>19</v>
      </c>
      <c r="L20" s="158" t="s">
        <v>19</v>
      </c>
      <c r="M20" s="158" t="s">
        <v>19</v>
      </c>
      <c r="N20" s="160" t="s">
        <v>21</v>
      </c>
      <c r="O20" s="159" t="s">
        <v>18</v>
      </c>
      <c r="P20" s="158" t="s">
        <v>19</v>
      </c>
      <c r="Q20" s="158" t="s">
        <v>19</v>
      </c>
      <c r="R20" s="158" t="s">
        <v>19</v>
      </c>
      <c r="S20" s="161"/>
      <c r="T20" s="162" t="s">
        <v>24</v>
      </c>
      <c r="U20" s="161"/>
      <c r="V20" s="162" t="s">
        <v>24</v>
      </c>
      <c r="W20" s="162" t="s">
        <v>24</v>
      </c>
      <c r="X20" s="161"/>
      <c r="Y20" s="163" t="s">
        <v>22</v>
      </c>
      <c r="Z20" s="162" t="s">
        <v>24</v>
      </c>
      <c r="AA20" s="162" t="s">
        <v>24</v>
      </c>
      <c r="AB20" s="161"/>
      <c r="AC20" s="161"/>
      <c r="AD20" s="161"/>
      <c r="AE20" s="161"/>
      <c r="AF20" s="161"/>
      <c r="AG20" s="161"/>
      <c r="AH20" s="161"/>
      <c r="AI20" s="252" t="s">
        <v>24</v>
      </c>
      <c r="AJ20" s="253"/>
    </row>
    <row r="21" spans="1:36" ht="11.1" customHeight="1" thickBot="1" x14ac:dyDescent="0.35">
      <c r="B21" s="21"/>
      <c r="C21" s="11"/>
      <c r="D21" s="144"/>
      <c r="E21" s="145"/>
      <c r="F21" s="146"/>
      <c r="G21" s="148"/>
      <c r="H21" s="213" t="s">
        <v>120</v>
      </c>
      <c r="I21" s="208"/>
      <c r="J21" s="208"/>
      <c r="K21" s="207" t="s">
        <v>119</v>
      </c>
      <c r="L21" s="208"/>
      <c r="M21" s="208"/>
      <c r="N21" s="208"/>
      <c r="O21" s="209"/>
      <c r="P21" s="274" t="s">
        <v>119</v>
      </c>
      <c r="Q21" s="247"/>
      <c r="R21" s="275"/>
      <c r="T21" s="254" t="s">
        <v>119</v>
      </c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7"/>
    </row>
    <row r="22" spans="1:36" ht="32.1" customHeight="1" thickTop="1" x14ac:dyDescent="0.3">
      <c r="B22" s="320" t="s">
        <v>117</v>
      </c>
      <c r="C22" s="321"/>
      <c r="D22" s="170" t="s">
        <v>3</v>
      </c>
      <c r="E22" s="171" t="s">
        <v>15</v>
      </c>
      <c r="F22" s="318" t="s">
        <v>4</v>
      </c>
      <c r="G22" s="319"/>
      <c r="H22" s="201" t="s">
        <v>16</v>
      </c>
      <c r="I22" s="202" t="s">
        <v>19</v>
      </c>
      <c r="J22" s="203" t="s">
        <v>21</v>
      </c>
      <c r="K22" s="204" t="s">
        <v>23</v>
      </c>
      <c r="L22" s="204" t="s">
        <v>26</v>
      </c>
      <c r="M22" s="204" t="s">
        <v>26</v>
      </c>
      <c r="N22" s="203" t="s">
        <v>21</v>
      </c>
      <c r="O22" s="202" t="s">
        <v>19</v>
      </c>
      <c r="P22" s="204" t="s">
        <v>23</v>
      </c>
      <c r="Q22" s="202" t="s">
        <v>19</v>
      </c>
      <c r="R22" s="204" t="s">
        <v>23</v>
      </c>
      <c r="S22" s="204" t="s">
        <v>23</v>
      </c>
      <c r="T22" s="204" t="s">
        <v>23</v>
      </c>
      <c r="U22" s="202" t="s">
        <v>24</v>
      </c>
      <c r="V22" s="202" t="s">
        <v>24</v>
      </c>
      <c r="W22" s="202" t="s">
        <v>24</v>
      </c>
      <c r="X22" s="203" t="s">
        <v>22</v>
      </c>
      <c r="Y22" s="204" t="s">
        <v>27</v>
      </c>
      <c r="Z22" s="204" t="s">
        <v>27</v>
      </c>
      <c r="AA22" s="204" t="s">
        <v>27</v>
      </c>
      <c r="AB22" s="205" t="s">
        <v>125</v>
      </c>
      <c r="AC22" s="204" t="s">
        <v>27</v>
      </c>
      <c r="AD22" s="202" t="s">
        <v>24</v>
      </c>
      <c r="AE22" s="206" t="s">
        <v>25</v>
      </c>
      <c r="AF22" s="206" t="s">
        <v>25</v>
      </c>
      <c r="AG22" s="204" t="s">
        <v>27</v>
      </c>
      <c r="AH22" s="202" t="s">
        <v>24</v>
      </c>
      <c r="AI22" s="257" t="s">
        <v>24</v>
      </c>
      <c r="AJ22" s="258"/>
    </row>
    <row r="23" spans="1:36" ht="8.4499999999999993" customHeight="1" thickBot="1" x14ac:dyDescent="0.35">
      <c r="B23" s="177"/>
      <c r="C23" s="172"/>
      <c r="D23" s="173"/>
      <c r="E23" s="174"/>
      <c r="F23" s="175"/>
      <c r="G23" s="176"/>
      <c r="H23" s="214" t="s">
        <v>120</v>
      </c>
      <c r="I23" s="211"/>
      <c r="J23" s="211"/>
      <c r="K23" s="210" t="s">
        <v>119</v>
      </c>
      <c r="L23" s="211"/>
      <c r="M23" s="246" t="s">
        <v>119</v>
      </c>
      <c r="N23" s="247"/>
      <c r="O23" s="247"/>
      <c r="P23" s="247"/>
      <c r="Q23" s="247"/>
      <c r="R23" s="246" t="s">
        <v>119</v>
      </c>
      <c r="S23" s="251"/>
      <c r="T23" s="249" t="s">
        <v>119</v>
      </c>
      <c r="U23" s="250"/>
      <c r="V23" s="250"/>
      <c r="W23" s="250"/>
      <c r="X23" s="250"/>
      <c r="Y23" s="250"/>
      <c r="Z23" s="251"/>
      <c r="AA23" s="249" t="s">
        <v>119</v>
      </c>
      <c r="AB23" s="250"/>
      <c r="AC23" s="250"/>
      <c r="AD23" s="250"/>
      <c r="AE23" s="250"/>
      <c r="AF23" s="250"/>
      <c r="AG23" s="250"/>
      <c r="AH23" s="250"/>
      <c r="AI23" s="250"/>
      <c r="AJ23" s="259"/>
    </row>
    <row r="24" spans="1:36" ht="25.35" customHeight="1" thickTop="1" x14ac:dyDescent="0.3">
      <c r="B24" s="21"/>
      <c r="C24" s="11"/>
      <c r="D24" s="144" t="s">
        <v>5</v>
      </c>
      <c r="E24" s="145" t="s">
        <v>15</v>
      </c>
      <c r="F24" s="316" t="s">
        <v>6</v>
      </c>
      <c r="G24" s="317"/>
      <c r="H24" s="166" t="s">
        <v>16</v>
      </c>
      <c r="I24" s="162" t="s">
        <v>19</v>
      </c>
      <c r="J24" s="163" t="s">
        <v>21</v>
      </c>
      <c r="K24" s="167" t="s">
        <v>23</v>
      </c>
      <c r="L24" s="167" t="s">
        <v>26</v>
      </c>
      <c r="M24" s="167" t="s">
        <v>26</v>
      </c>
      <c r="N24" s="163" t="s">
        <v>21</v>
      </c>
      <c r="O24" s="162" t="s">
        <v>19</v>
      </c>
      <c r="P24" s="167" t="s">
        <v>23</v>
      </c>
      <c r="Q24" s="162" t="s">
        <v>19</v>
      </c>
      <c r="R24" s="167" t="s">
        <v>23</v>
      </c>
      <c r="S24" s="167" t="s">
        <v>23</v>
      </c>
      <c r="T24" s="167" t="s">
        <v>23</v>
      </c>
      <c r="U24" s="162" t="s">
        <v>24</v>
      </c>
      <c r="V24" s="162" t="s">
        <v>24</v>
      </c>
      <c r="W24" s="162" t="s">
        <v>24</v>
      </c>
      <c r="X24" s="163" t="s">
        <v>22</v>
      </c>
      <c r="Y24" s="167" t="s">
        <v>27</v>
      </c>
      <c r="Z24" s="167" t="s">
        <v>27</v>
      </c>
      <c r="AA24" s="167" t="s">
        <v>27</v>
      </c>
      <c r="AB24" s="168" t="s">
        <v>125</v>
      </c>
      <c r="AC24" s="167" t="s">
        <v>27</v>
      </c>
      <c r="AD24" s="162" t="s">
        <v>24</v>
      </c>
      <c r="AE24" s="169" t="s">
        <v>25</v>
      </c>
      <c r="AF24" s="169" t="s">
        <v>25</v>
      </c>
      <c r="AG24" s="167" t="s">
        <v>27</v>
      </c>
      <c r="AH24" s="162" t="s">
        <v>24</v>
      </c>
      <c r="AI24" s="252" t="s">
        <v>24</v>
      </c>
      <c r="AJ24" s="294"/>
    </row>
    <row r="25" spans="1:36" ht="11.1" customHeight="1" thickBot="1" x14ac:dyDescent="0.35">
      <c r="B25" s="154"/>
      <c r="C25" s="155"/>
      <c r="D25" s="178"/>
      <c r="E25" s="179"/>
      <c r="F25" s="180"/>
      <c r="G25" s="181"/>
      <c r="H25" s="197" t="s">
        <v>124</v>
      </c>
      <c r="I25" s="238" t="s">
        <v>119</v>
      </c>
      <c r="J25" s="239"/>
      <c r="K25" s="239"/>
      <c r="L25" s="239"/>
      <c r="M25" s="238" t="s">
        <v>119</v>
      </c>
      <c r="N25" s="239"/>
      <c r="O25" s="238" t="s">
        <v>119</v>
      </c>
      <c r="P25" s="239"/>
      <c r="Q25" s="238" t="s">
        <v>119</v>
      </c>
      <c r="R25" s="239"/>
      <c r="S25" s="198" t="s">
        <v>124</v>
      </c>
      <c r="T25" s="198" t="s">
        <v>124</v>
      </c>
      <c r="U25" s="238" t="s">
        <v>119</v>
      </c>
      <c r="V25" s="239"/>
      <c r="W25" s="239"/>
      <c r="X25" s="238" t="s">
        <v>119</v>
      </c>
      <c r="Y25" s="295"/>
      <c r="Z25" s="295"/>
      <c r="AA25" s="295"/>
      <c r="AB25" s="295"/>
      <c r="AC25" s="295"/>
      <c r="AD25" s="238" t="s">
        <v>119</v>
      </c>
      <c r="AE25" s="295"/>
      <c r="AF25" s="295"/>
      <c r="AG25" s="295"/>
      <c r="AH25" s="295"/>
      <c r="AI25" s="295"/>
      <c r="AJ25" s="296"/>
    </row>
    <row r="26" spans="1:36" ht="13.35" customHeight="1" x14ac:dyDescent="0.3">
      <c r="B26" s="150"/>
      <c r="C26" s="151"/>
      <c r="D26" s="152"/>
      <c r="E26" s="189"/>
      <c r="F26" s="153"/>
      <c r="G26" s="190"/>
      <c r="H26" s="185"/>
      <c r="I26" s="186"/>
      <c r="J26" s="187"/>
      <c r="K26" s="187"/>
      <c r="L26" s="187"/>
      <c r="M26" s="186"/>
      <c r="N26" s="187"/>
      <c r="O26" s="186"/>
      <c r="P26" s="187"/>
      <c r="Q26" s="186"/>
      <c r="R26" s="187"/>
      <c r="S26" s="186"/>
      <c r="T26" s="186"/>
      <c r="U26" s="186"/>
      <c r="V26" s="187"/>
      <c r="W26" s="187"/>
      <c r="X26" s="186"/>
      <c r="Y26" s="188"/>
      <c r="Z26" s="188"/>
      <c r="AA26" s="188"/>
      <c r="AB26" s="188"/>
      <c r="AC26" s="188"/>
      <c r="AD26" s="186"/>
      <c r="AE26" s="188"/>
      <c r="AF26" s="188"/>
      <c r="AG26" s="188"/>
      <c r="AH26" s="188"/>
      <c r="AI26" s="188"/>
      <c r="AJ26" s="184"/>
    </row>
    <row r="27" spans="1:36" ht="25.35" customHeight="1" x14ac:dyDescent="0.3">
      <c r="B27" s="21" t="s">
        <v>7</v>
      </c>
      <c r="C27" s="11"/>
      <c r="D27" s="144" t="s">
        <v>1</v>
      </c>
      <c r="E27" s="145" t="s">
        <v>15</v>
      </c>
      <c r="F27" s="316" t="s">
        <v>2</v>
      </c>
      <c r="G27" s="317"/>
      <c r="H27" s="157" t="s">
        <v>16</v>
      </c>
      <c r="I27" s="158" t="s">
        <v>19</v>
      </c>
      <c r="J27" s="159" t="s">
        <v>18</v>
      </c>
      <c r="K27" s="158" t="s">
        <v>19</v>
      </c>
      <c r="L27" s="158" t="s">
        <v>19</v>
      </c>
      <c r="M27" s="158" t="s">
        <v>19</v>
      </c>
      <c r="N27" s="160" t="s">
        <v>21</v>
      </c>
      <c r="O27" s="159" t="s">
        <v>18</v>
      </c>
      <c r="P27" s="158" t="s">
        <v>19</v>
      </c>
      <c r="Q27" s="158" t="s">
        <v>19</v>
      </c>
      <c r="R27" s="158" t="s">
        <v>19</v>
      </c>
      <c r="S27" s="161"/>
      <c r="T27" s="162" t="s">
        <v>24</v>
      </c>
      <c r="U27" s="163" t="s">
        <v>22</v>
      </c>
      <c r="V27" s="162" t="s">
        <v>24</v>
      </c>
      <c r="W27" s="162" t="s">
        <v>24</v>
      </c>
      <c r="X27" s="161"/>
      <c r="Y27" s="163" t="s">
        <v>22</v>
      </c>
      <c r="Z27" s="162" t="s">
        <v>24</v>
      </c>
      <c r="AA27" s="162" t="s">
        <v>24</v>
      </c>
      <c r="AB27" s="162" t="s">
        <v>24</v>
      </c>
      <c r="AC27" s="162" t="s">
        <v>24</v>
      </c>
      <c r="AD27" s="161"/>
      <c r="AE27" s="161"/>
      <c r="AF27" s="161"/>
      <c r="AG27" s="162" t="s">
        <v>24</v>
      </c>
      <c r="AH27" s="161"/>
      <c r="AI27" s="252" t="s">
        <v>24</v>
      </c>
      <c r="AJ27" s="253"/>
    </row>
    <row r="28" spans="1:36" ht="11.1" customHeight="1" thickBot="1" x14ac:dyDescent="0.35">
      <c r="B28" s="21"/>
      <c r="C28" s="11"/>
      <c r="D28" s="30"/>
      <c r="E28" s="31"/>
      <c r="F28" s="142"/>
      <c r="G28" s="149"/>
      <c r="H28" s="213" t="s">
        <v>120</v>
      </c>
      <c r="I28" s="208"/>
      <c r="J28" s="208"/>
      <c r="K28" s="207" t="s">
        <v>119</v>
      </c>
      <c r="L28" s="208"/>
      <c r="M28" s="208"/>
      <c r="N28" s="208"/>
      <c r="O28" s="209"/>
      <c r="P28" s="246" t="s">
        <v>119</v>
      </c>
      <c r="Q28" s="247"/>
      <c r="R28" s="248"/>
      <c r="S28" s="143"/>
      <c r="T28" s="254" t="s">
        <v>119</v>
      </c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301"/>
      <c r="AJ28" s="301"/>
    </row>
    <row r="29" spans="1:36" ht="23.1" customHeight="1" thickTop="1" x14ac:dyDescent="0.3">
      <c r="B29" s="21"/>
      <c r="C29" s="11"/>
      <c r="D29" s="13" t="s">
        <v>3</v>
      </c>
      <c r="E29" s="12" t="s">
        <v>15</v>
      </c>
      <c r="F29" s="308" t="s">
        <v>4</v>
      </c>
      <c r="G29" s="309"/>
      <c r="H29" s="166" t="s">
        <v>16</v>
      </c>
      <c r="I29" s="162" t="s">
        <v>19</v>
      </c>
      <c r="J29" s="163" t="s">
        <v>21</v>
      </c>
      <c r="K29" s="167" t="s">
        <v>23</v>
      </c>
      <c r="L29" s="167" t="s">
        <v>26</v>
      </c>
      <c r="M29" s="167" t="s">
        <v>26</v>
      </c>
      <c r="N29" s="163" t="s">
        <v>21</v>
      </c>
      <c r="O29" s="162" t="s">
        <v>19</v>
      </c>
      <c r="P29" s="167" t="s">
        <v>23</v>
      </c>
      <c r="Q29" s="162" t="s">
        <v>19</v>
      </c>
      <c r="R29" s="167" t="s">
        <v>23</v>
      </c>
      <c r="S29" s="167" t="s">
        <v>23</v>
      </c>
      <c r="T29" s="167" t="s">
        <v>23</v>
      </c>
      <c r="U29" s="162" t="s">
        <v>24</v>
      </c>
      <c r="V29" s="162" t="s">
        <v>24</v>
      </c>
      <c r="W29" s="162" t="s">
        <v>24</v>
      </c>
      <c r="X29" s="163" t="s">
        <v>22</v>
      </c>
      <c r="Y29" s="167" t="s">
        <v>27</v>
      </c>
      <c r="Z29" s="167" t="s">
        <v>27</v>
      </c>
      <c r="AA29" s="167" t="s">
        <v>27</v>
      </c>
      <c r="AB29" s="168" t="s">
        <v>125</v>
      </c>
      <c r="AC29" s="167" t="s">
        <v>27</v>
      </c>
      <c r="AD29" s="162" t="s">
        <v>24</v>
      </c>
      <c r="AE29" s="169" t="s">
        <v>25</v>
      </c>
      <c r="AF29" s="169" t="s">
        <v>25</v>
      </c>
      <c r="AG29" s="167" t="s">
        <v>27</v>
      </c>
      <c r="AH29" s="162" t="s">
        <v>24</v>
      </c>
      <c r="AI29" s="252" t="s">
        <v>24</v>
      </c>
      <c r="AJ29" s="297"/>
    </row>
    <row r="30" spans="1:36" ht="11.1" customHeight="1" x14ac:dyDescent="0.3">
      <c r="B30" s="21"/>
      <c r="C30" s="11"/>
      <c r="D30" s="30"/>
      <c r="E30" s="31"/>
      <c r="F30" s="142"/>
      <c r="G30" s="149"/>
      <c r="H30" s="213" t="s">
        <v>120</v>
      </c>
      <c r="I30" s="240" t="s">
        <v>119</v>
      </c>
      <c r="J30" s="241"/>
      <c r="K30" s="241"/>
      <c r="L30" s="242"/>
      <c r="M30" s="234" t="s">
        <v>119</v>
      </c>
      <c r="N30" s="235"/>
      <c r="O30" s="235"/>
      <c r="P30" s="235"/>
      <c r="Q30" s="235"/>
      <c r="R30" s="234" t="s">
        <v>119</v>
      </c>
      <c r="S30" s="236"/>
      <c r="T30" s="234" t="s">
        <v>119</v>
      </c>
      <c r="U30" s="236"/>
      <c r="V30" s="236"/>
      <c r="W30" s="236"/>
      <c r="X30" s="236"/>
      <c r="Y30" s="236"/>
      <c r="Z30" s="236"/>
      <c r="AA30" s="234" t="s">
        <v>119</v>
      </c>
      <c r="AB30" s="236"/>
      <c r="AC30" s="236"/>
      <c r="AD30" s="236"/>
      <c r="AE30" s="236"/>
      <c r="AF30" s="236"/>
      <c r="AG30" s="236"/>
      <c r="AH30" s="236"/>
      <c r="AI30" s="236"/>
      <c r="AJ30" s="298"/>
    </row>
    <row r="31" spans="1:36" ht="23.1" customHeight="1" x14ac:dyDescent="0.3">
      <c r="B31" s="21"/>
      <c r="C31" s="11"/>
      <c r="D31" s="13" t="s">
        <v>5</v>
      </c>
      <c r="E31" s="12" t="s">
        <v>15</v>
      </c>
      <c r="F31" s="308" t="s">
        <v>6</v>
      </c>
      <c r="G31" s="309"/>
      <c r="H31" s="166" t="s">
        <v>16</v>
      </c>
      <c r="I31" s="162" t="s">
        <v>19</v>
      </c>
      <c r="J31" s="163" t="s">
        <v>21</v>
      </c>
      <c r="K31" s="167" t="s">
        <v>23</v>
      </c>
      <c r="L31" s="167" t="s">
        <v>26</v>
      </c>
      <c r="M31" s="167" t="s">
        <v>26</v>
      </c>
      <c r="N31" s="163" t="s">
        <v>21</v>
      </c>
      <c r="O31" s="162" t="s">
        <v>19</v>
      </c>
      <c r="P31" s="167" t="s">
        <v>23</v>
      </c>
      <c r="Q31" s="162" t="s">
        <v>19</v>
      </c>
      <c r="R31" s="167" t="s">
        <v>23</v>
      </c>
      <c r="S31" s="167" t="s">
        <v>23</v>
      </c>
      <c r="T31" s="167" t="s">
        <v>23</v>
      </c>
      <c r="U31" s="162" t="s">
        <v>24</v>
      </c>
      <c r="V31" s="162" t="s">
        <v>24</v>
      </c>
      <c r="W31" s="162" t="s">
        <v>24</v>
      </c>
      <c r="X31" s="163" t="s">
        <v>22</v>
      </c>
      <c r="Y31" s="167" t="s">
        <v>27</v>
      </c>
      <c r="Z31" s="167" t="s">
        <v>27</v>
      </c>
      <c r="AA31" s="167" t="s">
        <v>27</v>
      </c>
      <c r="AB31" s="168" t="s">
        <v>125</v>
      </c>
      <c r="AC31" s="167" t="s">
        <v>27</v>
      </c>
      <c r="AD31" s="162" t="s">
        <v>24</v>
      </c>
      <c r="AE31" s="169" t="s">
        <v>25</v>
      </c>
      <c r="AF31" s="169" t="s">
        <v>25</v>
      </c>
      <c r="AG31" s="167" t="s">
        <v>27</v>
      </c>
      <c r="AH31" s="162" t="s">
        <v>24</v>
      </c>
      <c r="AI31" s="252" t="s">
        <v>24</v>
      </c>
      <c r="AJ31" s="294"/>
    </row>
    <row r="32" spans="1:36" ht="11.1" customHeight="1" thickBot="1" x14ac:dyDescent="0.35">
      <c r="B32" s="21"/>
      <c r="C32" s="11"/>
      <c r="D32" s="144"/>
      <c r="E32" s="145"/>
      <c r="F32" s="146"/>
      <c r="G32" s="148"/>
      <c r="H32" s="197" t="s">
        <v>124</v>
      </c>
      <c r="I32" s="238" t="s">
        <v>119</v>
      </c>
      <c r="J32" s="239"/>
      <c r="K32" s="239"/>
      <c r="L32" s="239"/>
      <c r="M32" s="238" t="s">
        <v>119</v>
      </c>
      <c r="N32" s="239"/>
      <c r="O32" s="238" t="s">
        <v>119</v>
      </c>
      <c r="P32" s="239"/>
      <c r="Q32" s="238" t="s">
        <v>119</v>
      </c>
      <c r="R32" s="239"/>
      <c r="S32" s="198" t="s">
        <v>124</v>
      </c>
      <c r="T32" s="198" t="s">
        <v>124</v>
      </c>
      <c r="U32" s="238" t="s">
        <v>119</v>
      </c>
      <c r="V32" s="239"/>
      <c r="W32" s="239"/>
      <c r="X32" s="238" t="s">
        <v>119</v>
      </c>
      <c r="Y32" s="295"/>
      <c r="Z32" s="295"/>
      <c r="AA32" s="295"/>
      <c r="AB32" s="295"/>
      <c r="AC32" s="295"/>
      <c r="AD32" s="238" t="s">
        <v>119</v>
      </c>
      <c r="AE32" s="295"/>
      <c r="AF32" s="295"/>
      <c r="AG32" s="295"/>
      <c r="AH32" s="295"/>
      <c r="AI32" s="295"/>
      <c r="AJ32" s="296"/>
    </row>
    <row r="33" spans="2:36" ht="12.6" customHeight="1" x14ac:dyDescent="0.3">
      <c r="B33" s="150"/>
      <c r="C33" s="151"/>
      <c r="D33" s="152"/>
      <c r="E33" s="189"/>
      <c r="F33" s="153"/>
      <c r="G33" s="190"/>
      <c r="H33" s="185"/>
      <c r="I33" s="186"/>
      <c r="J33" s="187"/>
      <c r="K33" s="187"/>
      <c r="L33" s="187"/>
      <c r="M33" s="186"/>
      <c r="N33" s="187"/>
      <c r="O33" s="186"/>
      <c r="P33" s="187"/>
      <c r="Q33" s="186"/>
      <c r="R33" s="187"/>
      <c r="S33" s="186"/>
      <c r="T33" s="186"/>
      <c r="U33" s="186"/>
      <c r="V33" s="187"/>
      <c r="W33" s="187"/>
      <c r="X33" s="186"/>
      <c r="Y33" s="188"/>
      <c r="Z33" s="188"/>
      <c r="AA33" s="188"/>
      <c r="AB33" s="188"/>
      <c r="AC33" s="188"/>
      <c r="AD33" s="186"/>
      <c r="AE33" s="188"/>
      <c r="AF33" s="188"/>
      <c r="AG33" s="188"/>
      <c r="AH33" s="188"/>
      <c r="AI33" s="188"/>
      <c r="AJ33" s="184"/>
    </row>
    <row r="34" spans="2:36" ht="25.35" customHeight="1" x14ac:dyDescent="0.3">
      <c r="B34" s="21" t="s">
        <v>8</v>
      </c>
      <c r="C34" s="11"/>
      <c r="D34" s="144" t="s">
        <v>1</v>
      </c>
      <c r="E34" s="145" t="s">
        <v>15</v>
      </c>
      <c r="F34" s="316" t="s">
        <v>2</v>
      </c>
      <c r="G34" s="317"/>
      <c r="H34" s="157" t="s">
        <v>16</v>
      </c>
      <c r="I34" s="158" t="s">
        <v>19</v>
      </c>
      <c r="J34" s="159" t="s">
        <v>18</v>
      </c>
      <c r="K34" s="158" t="s">
        <v>19</v>
      </c>
      <c r="L34" s="158" t="s">
        <v>19</v>
      </c>
      <c r="M34" s="158" t="s">
        <v>19</v>
      </c>
      <c r="N34" s="160" t="s">
        <v>21</v>
      </c>
      <c r="O34" s="159" t="s">
        <v>18</v>
      </c>
      <c r="P34" s="158" t="s">
        <v>19</v>
      </c>
      <c r="Q34" s="158" t="s">
        <v>19</v>
      </c>
      <c r="R34" s="158" t="s">
        <v>19</v>
      </c>
      <c r="S34" s="161"/>
      <c r="T34" s="162" t="s">
        <v>24</v>
      </c>
      <c r="U34" s="163" t="s">
        <v>22</v>
      </c>
      <c r="V34" s="162" t="s">
        <v>24</v>
      </c>
      <c r="W34" s="162" t="s">
        <v>24</v>
      </c>
      <c r="X34" s="161"/>
      <c r="Y34" s="163" t="s">
        <v>22</v>
      </c>
      <c r="Z34" s="162" t="s">
        <v>24</v>
      </c>
      <c r="AA34" s="162" t="s">
        <v>24</v>
      </c>
      <c r="AB34" s="162" t="s">
        <v>24</v>
      </c>
      <c r="AC34" s="162" t="s">
        <v>24</v>
      </c>
      <c r="AD34" s="161"/>
      <c r="AE34" s="161"/>
      <c r="AF34" s="161"/>
      <c r="AG34" s="162" t="s">
        <v>24</v>
      </c>
      <c r="AH34" s="161"/>
      <c r="AI34" s="252" t="s">
        <v>24</v>
      </c>
      <c r="AJ34" s="253"/>
    </row>
    <row r="35" spans="2:36" ht="11.1" customHeight="1" x14ac:dyDescent="0.3">
      <c r="B35" s="21"/>
      <c r="C35" s="11"/>
      <c r="D35" s="30"/>
      <c r="E35" s="31"/>
      <c r="F35" s="142"/>
      <c r="G35" s="149"/>
      <c r="H35" s="213" t="s">
        <v>120</v>
      </c>
      <c r="I35" s="208"/>
      <c r="J35" s="208"/>
      <c r="K35" s="207" t="s">
        <v>119</v>
      </c>
      <c r="L35" s="208"/>
      <c r="M35" s="208"/>
      <c r="N35" s="208"/>
      <c r="O35" s="209"/>
      <c r="P35" s="243" t="s">
        <v>119</v>
      </c>
      <c r="Q35" s="244"/>
      <c r="R35" s="245"/>
      <c r="S35" s="143"/>
      <c r="T35" s="254" t="s">
        <v>119</v>
      </c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301"/>
      <c r="AJ35" s="301"/>
    </row>
    <row r="36" spans="2:36" ht="25.35" customHeight="1" x14ac:dyDescent="0.3">
      <c r="B36" s="21"/>
      <c r="C36" s="11"/>
      <c r="D36" s="13" t="s">
        <v>3</v>
      </c>
      <c r="E36" s="12" t="s">
        <v>15</v>
      </c>
      <c r="F36" s="308" t="s">
        <v>4</v>
      </c>
      <c r="G36" s="309"/>
      <c r="H36" s="166" t="s">
        <v>16</v>
      </c>
      <c r="I36" s="162" t="s">
        <v>19</v>
      </c>
      <c r="J36" s="163" t="s">
        <v>21</v>
      </c>
      <c r="K36" s="167" t="s">
        <v>23</v>
      </c>
      <c r="L36" s="167" t="s">
        <v>26</v>
      </c>
      <c r="M36" s="167" t="s">
        <v>26</v>
      </c>
      <c r="N36" s="163" t="s">
        <v>21</v>
      </c>
      <c r="O36" s="162" t="s">
        <v>19</v>
      </c>
      <c r="P36" s="167" t="s">
        <v>23</v>
      </c>
      <c r="Q36" s="162" t="s">
        <v>19</v>
      </c>
      <c r="R36" s="167" t="s">
        <v>23</v>
      </c>
      <c r="S36" s="167" t="s">
        <v>23</v>
      </c>
      <c r="T36" s="167" t="s">
        <v>23</v>
      </c>
      <c r="U36" s="162" t="s">
        <v>24</v>
      </c>
      <c r="V36" s="162" t="s">
        <v>24</v>
      </c>
      <c r="W36" s="162" t="s">
        <v>24</v>
      </c>
      <c r="X36" s="163" t="s">
        <v>22</v>
      </c>
      <c r="Y36" s="167" t="s">
        <v>27</v>
      </c>
      <c r="Z36" s="167" t="s">
        <v>27</v>
      </c>
      <c r="AA36" s="167" t="s">
        <v>27</v>
      </c>
      <c r="AB36" s="168" t="s">
        <v>125</v>
      </c>
      <c r="AC36" s="167" t="s">
        <v>27</v>
      </c>
      <c r="AD36" s="162" t="s">
        <v>24</v>
      </c>
      <c r="AE36" s="169" t="s">
        <v>25</v>
      </c>
      <c r="AF36" s="169" t="s">
        <v>25</v>
      </c>
      <c r="AG36" s="167" t="s">
        <v>27</v>
      </c>
      <c r="AH36" s="162" t="s">
        <v>24</v>
      </c>
      <c r="AI36" s="252" t="s">
        <v>24</v>
      </c>
      <c r="AJ36" s="294"/>
    </row>
    <row r="37" spans="2:36" ht="11.1" customHeight="1" x14ac:dyDescent="0.3">
      <c r="B37" s="21"/>
      <c r="C37" s="11"/>
      <c r="D37" s="144"/>
      <c r="E37" s="145"/>
      <c r="F37" s="142"/>
      <c r="G37" s="149"/>
      <c r="H37" s="213" t="s">
        <v>120</v>
      </c>
      <c r="I37" s="240" t="s">
        <v>119</v>
      </c>
      <c r="J37" s="241"/>
      <c r="K37" s="241"/>
      <c r="L37" s="242"/>
      <c r="M37" s="234" t="s">
        <v>119</v>
      </c>
      <c r="N37" s="235"/>
      <c r="O37" s="235"/>
      <c r="P37" s="235"/>
      <c r="Q37" s="235"/>
      <c r="R37" s="234" t="s">
        <v>119</v>
      </c>
      <c r="S37" s="236"/>
      <c r="T37" s="234" t="s">
        <v>119</v>
      </c>
      <c r="U37" s="236"/>
      <c r="V37" s="236"/>
      <c r="W37" s="236"/>
      <c r="X37" s="236"/>
      <c r="Y37" s="236"/>
      <c r="Z37" s="236"/>
      <c r="AA37" s="234" t="s">
        <v>119</v>
      </c>
      <c r="AB37" s="236"/>
      <c r="AC37" s="236"/>
      <c r="AD37" s="236"/>
      <c r="AE37" s="236"/>
      <c r="AF37" s="236"/>
      <c r="AG37" s="236"/>
      <c r="AH37" s="236"/>
      <c r="AI37" s="236"/>
      <c r="AJ37" s="237"/>
    </row>
    <row r="38" spans="2:36" ht="25.35" customHeight="1" x14ac:dyDescent="0.3">
      <c r="B38" s="21"/>
      <c r="C38" s="11"/>
      <c r="D38" s="13" t="s">
        <v>5</v>
      </c>
      <c r="E38" s="12" t="s">
        <v>15</v>
      </c>
      <c r="F38" s="308" t="s">
        <v>6</v>
      </c>
      <c r="G38" s="309"/>
      <c r="H38" s="166" t="s">
        <v>16</v>
      </c>
      <c r="I38" s="162" t="s">
        <v>19</v>
      </c>
      <c r="J38" s="163" t="s">
        <v>21</v>
      </c>
      <c r="K38" s="167" t="s">
        <v>23</v>
      </c>
      <c r="L38" s="167" t="s">
        <v>26</v>
      </c>
      <c r="M38" s="167" t="s">
        <v>26</v>
      </c>
      <c r="N38" s="163" t="s">
        <v>21</v>
      </c>
      <c r="O38" s="162" t="s">
        <v>19</v>
      </c>
      <c r="P38" s="167" t="s">
        <v>23</v>
      </c>
      <c r="Q38" s="162" t="s">
        <v>19</v>
      </c>
      <c r="R38" s="167" t="s">
        <v>23</v>
      </c>
      <c r="S38" s="167" t="s">
        <v>23</v>
      </c>
      <c r="T38" s="167" t="s">
        <v>23</v>
      </c>
      <c r="U38" s="162" t="s">
        <v>24</v>
      </c>
      <c r="V38" s="162" t="s">
        <v>24</v>
      </c>
      <c r="W38" s="162" t="s">
        <v>24</v>
      </c>
      <c r="X38" s="163" t="s">
        <v>22</v>
      </c>
      <c r="Y38" s="167" t="s">
        <v>27</v>
      </c>
      <c r="Z38" s="167" t="s">
        <v>27</v>
      </c>
      <c r="AA38" s="167" t="s">
        <v>27</v>
      </c>
      <c r="AB38" s="168" t="s">
        <v>125</v>
      </c>
      <c r="AC38" s="167" t="s">
        <v>27</v>
      </c>
      <c r="AD38" s="162" t="s">
        <v>24</v>
      </c>
      <c r="AE38" s="169" t="s">
        <v>25</v>
      </c>
      <c r="AF38" s="169" t="s">
        <v>25</v>
      </c>
      <c r="AG38" s="167" t="s">
        <v>27</v>
      </c>
      <c r="AH38" s="162" t="s">
        <v>24</v>
      </c>
      <c r="AI38" s="252" t="s">
        <v>24</v>
      </c>
      <c r="AJ38" s="294"/>
    </row>
    <row r="39" spans="2:36" ht="11.1" customHeight="1" thickBot="1" x14ac:dyDescent="0.35">
      <c r="B39" s="21"/>
      <c r="C39" s="11"/>
      <c r="D39" s="144"/>
      <c r="E39" s="145"/>
      <c r="F39" s="146"/>
      <c r="G39" s="148"/>
      <c r="H39" s="199" t="s">
        <v>124</v>
      </c>
      <c r="I39" s="234" t="s">
        <v>119</v>
      </c>
      <c r="J39" s="235"/>
      <c r="K39" s="235"/>
      <c r="L39" s="235"/>
      <c r="M39" s="234" t="s">
        <v>119</v>
      </c>
      <c r="N39" s="235"/>
      <c r="O39" s="234" t="s">
        <v>119</v>
      </c>
      <c r="P39" s="235"/>
      <c r="Q39" s="234" t="s">
        <v>119</v>
      </c>
      <c r="R39" s="235"/>
      <c r="S39" s="200" t="s">
        <v>124</v>
      </c>
      <c r="T39" s="200" t="s">
        <v>124</v>
      </c>
      <c r="U39" s="234" t="s">
        <v>119</v>
      </c>
      <c r="V39" s="235"/>
      <c r="W39" s="235"/>
      <c r="X39" s="234" t="s">
        <v>119</v>
      </c>
      <c r="Y39" s="236"/>
      <c r="Z39" s="236"/>
      <c r="AA39" s="236"/>
      <c r="AB39" s="236"/>
      <c r="AC39" s="236"/>
      <c r="AD39" s="234" t="s">
        <v>119</v>
      </c>
      <c r="AE39" s="236"/>
      <c r="AF39" s="236"/>
      <c r="AG39" s="236"/>
      <c r="AH39" s="236"/>
      <c r="AI39" s="236"/>
      <c r="AJ39" s="237"/>
    </row>
    <row r="40" spans="2:36" ht="15" customHeight="1" x14ac:dyDescent="0.3">
      <c r="B40" s="150"/>
      <c r="C40" s="151"/>
      <c r="D40" s="152"/>
      <c r="E40" s="189"/>
      <c r="F40" s="153"/>
      <c r="G40" s="190"/>
      <c r="H40" s="185"/>
      <c r="I40" s="186"/>
      <c r="J40" s="187"/>
      <c r="K40" s="187"/>
      <c r="L40" s="187"/>
      <c r="M40" s="186"/>
      <c r="N40" s="187"/>
      <c r="O40" s="186"/>
      <c r="P40" s="187"/>
      <c r="Q40" s="186"/>
      <c r="R40" s="187"/>
      <c r="S40" s="186"/>
      <c r="T40" s="186"/>
      <c r="U40" s="186"/>
      <c r="V40" s="187"/>
      <c r="W40" s="187"/>
      <c r="X40" s="186"/>
      <c r="Y40" s="188"/>
      <c r="Z40" s="188"/>
      <c r="AA40" s="188"/>
      <c r="AB40" s="188"/>
      <c r="AC40" s="188"/>
      <c r="AD40" s="186"/>
      <c r="AE40" s="188"/>
      <c r="AF40" s="188"/>
      <c r="AG40" s="188"/>
      <c r="AH40" s="188"/>
      <c r="AI40" s="188"/>
      <c r="AJ40" s="184"/>
    </row>
    <row r="41" spans="2:36" ht="25.35" customHeight="1" thickBot="1" x14ac:dyDescent="0.35">
      <c r="B41" s="154" t="s">
        <v>9</v>
      </c>
      <c r="C41" s="155"/>
      <c r="D41" s="178" t="s">
        <v>10</v>
      </c>
      <c r="E41" s="182"/>
      <c r="F41" s="182"/>
      <c r="G41" s="183"/>
      <c r="H41" s="191" t="s">
        <v>16</v>
      </c>
      <c r="I41" s="192" t="s">
        <v>19</v>
      </c>
      <c r="J41" s="223" t="s">
        <v>18</v>
      </c>
      <c r="K41" s="193" t="s">
        <v>19</v>
      </c>
      <c r="L41" s="193" t="s">
        <v>19</v>
      </c>
      <c r="M41" s="193" t="s">
        <v>19</v>
      </c>
      <c r="N41" s="194" t="s">
        <v>21</v>
      </c>
      <c r="O41" s="193" t="s">
        <v>19</v>
      </c>
      <c r="P41" s="193" t="s">
        <v>19</v>
      </c>
      <c r="Q41" s="193" t="s">
        <v>19</v>
      </c>
      <c r="R41" s="193" t="s">
        <v>19</v>
      </c>
      <c r="S41" s="193" t="s">
        <v>19</v>
      </c>
      <c r="T41" s="193" t="s">
        <v>19</v>
      </c>
      <c r="U41" s="195" t="s">
        <v>22</v>
      </c>
      <c r="V41" s="192" t="s">
        <v>24</v>
      </c>
      <c r="W41" s="192" t="s">
        <v>24</v>
      </c>
      <c r="X41" s="195" t="s">
        <v>22</v>
      </c>
      <c r="Y41" s="192" t="s">
        <v>24</v>
      </c>
      <c r="Z41" s="192" t="s">
        <v>24</v>
      </c>
      <c r="AA41" s="192" t="s">
        <v>24</v>
      </c>
      <c r="AB41" s="224" t="s">
        <v>27</v>
      </c>
      <c r="AC41" s="192" t="s">
        <v>24</v>
      </c>
      <c r="AD41" s="195" t="s">
        <v>22</v>
      </c>
      <c r="AE41" s="196" t="s">
        <v>25</v>
      </c>
      <c r="AF41" s="196" t="s">
        <v>25</v>
      </c>
      <c r="AG41" s="192" t="s">
        <v>24</v>
      </c>
      <c r="AH41" s="192" t="s">
        <v>24</v>
      </c>
      <c r="AI41" s="299" t="s">
        <v>22</v>
      </c>
      <c r="AJ41" s="300"/>
    </row>
    <row r="42" spans="2:36" ht="180.6" customHeight="1" thickBot="1" x14ac:dyDescent="0.35">
      <c r="B42" s="22" t="s">
        <v>203</v>
      </c>
      <c r="C42" s="23"/>
      <c r="D42" s="23"/>
      <c r="E42" s="23"/>
      <c r="F42" s="326" t="s">
        <v>148</v>
      </c>
      <c r="G42" s="327"/>
      <c r="H42" s="132" t="s">
        <v>179</v>
      </c>
      <c r="I42" s="132" t="s">
        <v>180</v>
      </c>
      <c r="J42" s="132" t="s">
        <v>181</v>
      </c>
      <c r="K42" s="132" t="s">
        <v>182</v>
      </c>
      <c r="L42" s="132" t="s">
        <v>182</v>
      </c>
      <c r="M42" s="132" t="s">
        <v>183</v>
      </c>
      <c r="N42" s="132" t="s">
        <v>184</v>
      </c>
      <c r="O42" s="132" t="s">
        <v>185</v>
      </c>
      <c r="P42" s="132" t="s">
        <v>182</v>
      </c>
      <c r="Q42" s="132" t="s">
        <v>186</v>
      </c>
      <c r="R42" s="132" t="s">
        <v>187</v>
      </c>
      <c r="S42" s="132" t="s">
        <v>188</v>
      </c>
      <c r="T42" s="132" t="s">
        <v>189</v>
      </c>
      <c r="U42" s="132" t="s">
        <v>190</v>
      </c>
      <c r="V42" s="132" t="s">
        <v>191</v>
      </c>
      <c r="W42" s="132" t="s">
        <v>192</v>
      </c>
      <c r="X42" s="132" t="s">
        <v>193</v>
      </c>
      <c r="Y42" s="132" t="s">
        <v>194</v>
      </c>
      <c r="Z42" s="132" t="s">
        <v>195</v>
      </c>
      <c r="AA42" s="132" t="s">
        <v>196</v>
      </c>
      <c r="AB42" s="132" t="s">
        <v>197</v>
      </c>
      <c r="AC42" s="132" t="s">
        <v>198</v>
      </c>
      <c r="AD42" s="132" t="s">
        <v>199</v>
      </c>
      <c r="AE42" s="132" t="s">
        <v>194</v>
      </c>
      <c r="AF42" s="132" t="s">
        <v>194</v>
      </c>
      <c r="AG42" s="132" t="s">
        <v>200</v>
      </c>
      <c r="AH42" s="132" t="s">
        <v>201</v>
      </c>
      <c r="AI42" s="133" t="s">
        <v>202</v>
      </c>
      <c r="AJ42" s="134"/>
    </row>
    <row r="43" spans="2:36" ht="18.75" x14ac:dyDescent="0.3">
      <c r="B43" s="87"/>
    </row>
  </sheetData>
  <mergeCells count="103">
    <mergeCell ref="AD39:AJ39"/>
    <mergeCell ref="AI41:AJ41"/>
    <mergeCell ref="F42:G42"/>
    <mergeCell ref="I39:L39"/>
    <mergeCell ref="M39:N39"/>
    <mergeCell ref="O39:P39"/>
    <mergeCell ref="Q39:R39"/>
    <mergeCell ref="U39:W39"/>
    <mergeCell ref="X39:AC39"/>
    <mergeCell ref="I37:L37"/>
    <mergeCell ref="M37:Q37"/>
    <mergeCell ref="R37:S37"/>
    <mergeCell ref="T37:Z37"/>
    <mergeCell ref="AA37:AJ37"/>
    <mergeCell ref="F38:G38"/>
    <mergeCell ref="AI38:AJ38"/>
    <mergeCell ref="AD32:AJ32"/>
    <mergeCell ref="F34:G34"/>
    <mergeCell ref="AI34:AJ34"/>
    <mergeCell ref="P35:R35"/>
    <mergeCell ref="T35:AJ35"/>
    <mergeCell ref="F36:G36"/>
    <mergeCell ref="AI36:AJ36"/>
    <mergeCell ref="I32:L32"/>
    <mergeCell ref="M32:N32"/>
    <mergeCell ref="O32:P32"/>
    <mergeCell ref="Q32:R32"/>
    <mergeCell ref="U32:W32"/>
    <mergeCell ref="X32:AC32"/>
    <mergeCell ref="I30:L30"/>
    <mergeCell ref="M30:Q30"/>
    <mergeCell ref="R30:S30"/>
    <mergeCell ref="T30:Z30"/>
    <mergeCell ref="AA30:AJ30"/>
    <mergeCell ref="F31:G31"/>
    <mergeCell ref="AI31:AJ31"/>
    <mergeCell ref="AD25:AJ25"/>
    <mergeCell ref="F27:G27"/>
    <mergeCell ref="AI27:AJ27"/>
    <mergeCell ref="P28:R28"/>
    <mergeCell ref="T28:AJ28"/>
    <mergeCell ref="F29:G29"/>
    <mergeCell ref="AI29:AJ29"/>
    <mergeCell ref="I25:L25"/>
    <mergeCell ref="M25:N25"/>
    <mergeCell ref="O25:P25"/>
    <mergeCell ref="Q25:R25"/>
    <mergeCell ref="U25:W25"/>
    <mergeCell ref="X25:AC25"/>
    <mergeCell ref="M23:Q23"/>
    <mergeCell ref="R23:S23"/>
    <mergeCell ref="T23:Z23"/>
    <mergeCell ref="AA23:AJ23"/>
    <mergeCell ref="F24:G24"/>
    <mergeCell ref="AI24:AJ24"/>
    <mergeCell ref="V19:AJ19"/>
    <mergeCell ref="F20:G20"/>
    <mergeCell ref="AI20:AJ20"/>
    <mergeCell ref="P21:R21"/>
    <mergeCell ref="T21:AJ21"/>
    <mergeCell ref="B22:C22"/>
    <mergeCell ref="F22:G22"/>
    <mergeCell ref="AI22:AJ22"/>
    <mergeCell ref="AF5:AF17"/>
    <mergeCell ref="AG5:AG17"/>
    <mergeCell ref="AH5:AH17"/>
    <mergeCell ref="AI5:AJ17"/>
    <mergeCell ref="F18:G18"/>
    <mergeCell ref="AI18:AJ18"/>
    <mergeCell ref="Z5:Z17"/>
    <mergeCell ref="AA5:AA17"/>
    <mergeCell ref="AB5:AB17"/>
    <mergeCell ref="AC5:AC17"/>
    <mergeCell ref="AD5:AD17"/>
    <mergeCell ref="AE5:AE17"/>
    <mergeCell ref="T5:T17"/>
    <mergeCell ref="U5:U17"/>
    <mergeCell ref="V5:V17"/>
    <mergeCell ref="W5:W17"/>
    <mergeCell ref="X5:X17"/>
    <mergeCell ref="Y5:Y17"/>
    <mergeCell ref="N5:N17"/>
    <mergeCell ref="O5:O17"/>
    <mergeCell ref="P5:P17"/>
    <mergeCell ref="B3:E4"/>
    <mergeCell ref="F3:G3"/>
    <mergeCell ref="H3:L3"/>
    <mergeCell ref="M3:O3"/>
    <mergeCell ref="P3:S3"/>
    <mergeCell ref="T3:W3"/>
    <mergeCell ref="Q5:Q17"/>
    <mergeCell ref="R5:R17"/>
    <mergeCell ref="S5:S17"/>
    <mergeCell ref="X3:AJ3"/>
    <mergeCell ref="F4:G4"/>
    <mergeCell ref="AI4:AJ4"/>
    <mergeCell ref="G5:G17"/>
    <mergeCell ref="H5:H17"/>
    <mergeCell ref="I5:I17"/>
    <mergeCell ref="J5:J17"/>
    <mergeCell ref="K5:K17"/>
    <mergeCell ref="L5:L17"/>
    <mergeCell ref="M5:M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37"/>
  <sheetViews>
    <sheetView zoomScale="110" zoomScaleNormal="110" workbookViewId="0">
      <selection activeCell="BR27" sqref="BR27"/>
    </sheetView>
  </sheetViews>
  <sheetFormatPr defaultColWidth="9" defaultRowHeight="16.5" x14ac:dyDescent="0.3"/>
  <cols>
    <col min="1" max="1" width="3.875" customWidth="1"/>
    <col min="2" max="2" width="6.375" customWidth="1"/>
    <col min="3" max="3" width="26.125" customWidth="1"/>
    <col min="4" max="4" width="6.125" customWidth="1"/>
    <col min="5" max="5" width="7.125" customWidth="1"/>
    <col min="6" max="6" width="7" customWidth="1"/>
    <col min="7" max="7" width="8.125" customWidth="1"/>
    <col min="8" max="8" width="6.125" customWidth="1"/>
    <col min="9" max="61" width="3.875" customWidth="1"/>
    <col min="62" max="62" width="4.875" customWidth="1"/>
    <col min="63" max="63" width="3.875" customWidth="1"/>
    <col min="64" max="65" width="6.125" customWidth="1"/>
    <col min="66" max="66" width="5.875" customWidth="1"/>
    <col min="67" max="67" width="2" customWidth="1"/>
  </cols>
  <sheetData>
    <row r="1" spans="1:66" ht="25.5" x14ac:dyDescent="0.35">
      <c r="A1" s="115" t="s">
        <v>90</v>
      </c>
      <c r="B1" s="34"/>
      <c r="C1" s="34"/>
      <c r="D1" s="34"/>
      <c r="E1" s="34"/>
      <c r="F1" s="32"/>
      <c r="G1" s="34"/>
      <c r="H1" s="34"/>
      <c r="I1" s="116" t="s">
        <v>145</v>
      </c>
      <c r="J1" s="33"/>
      <c r="K1" s="33"/>
      <c r="L1" s="32"/>
      <c r="M1" s="32"/>
      <c r="N1" s="32"/>
      <c r="O1" s="32"/>
      <c r="P1" s="32"/>
      <c r="Q1" s="32"/>
      <c r="R1" s="32"/>
      <c r="S1" s="34"/>
      <c r="T1" s="34"/>
      <c r="U1" s="34"/>
      <c r="V1" s="34"/>
      <c r="W1" s="34"/>
      <c r="X1" s="34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4"/>
      <c r="AP1" s="34"/>
      <c r="AQ1" s="34"/>
      <c r="AR1" s="34"/>
      <c r="AS1" s="34"/>
      <c r="AT1" s="34"/>
      <c r="AU1" s="34"/>
      <c r="AV1" s="34"/>
      <c r="AW1" s="34"/>
      <c r="AX1" s="35"/>
      <c r="AY1" s="35"/>
      <c r="AZ1" s="34"/>
      <c r="BA1" s="34"/>
      <c r="BB1" s="35"/>
      <c r="BC1" s="35"/>
      <c r="BD1" s="101"/>
      <c r="BE1" s="34"/>
      <c r="BF1" s="34"/>
      <c r="BG1" s="116" t="s">
        <v>91</v>
      </c>
      <c r="BH1" s="116"/>
      <c r="BI1" s="34"/>
      <c r="BJ1" s="34"/>
      <c r="BK1" s="34"/>
      <c r="BL1" s="34"/>
      <c r="BM1" s="34"/>
      <c r="BN1" s="36"/>
    </row>
    <row r="2" spans="1:66" s="2" customFormat="1" ht="21" customHeight="1" thickBot="1" x14ac:dyDescent="0.35">
      <c r="A2" s="91" t="s">
        <v>62</v>
      </c>
      <c r="B2" s="37"/>
      <c r="C2" s="37"/>
      <c r="D2" s="37"/>
      <c r="E2" s="92"/>
      <c r="F2" s="362" t="s">
        <v>29</v>
      </c>
      <c r="G2" s="363"/>
      <c r="H2" s="215" t="s">
        <v>130</v>
      </c>
      <c r="I2" s="375" t="s">
        <v>11</v>
      </c>
      <c r="J2" s="375"/>
      <c r="K2" s="376"/>
      <c r="L2" s="377"/>
      <c r="M2" s="377"/>
      <c r="N2" s="377"/>
      <c r="O2" s="377"/>
      <c r="P2" s="377"/>
      <c r="Q2" s="377"/>
      <c r="R2" s="378"/>
      <c r="S2" s="370" t="s">
        <v>12</v>
      </c>
      <c r="T2" s="371"/>
      <c r="U2" s="371"/>
      <c r="V2" s="371"/>
      <c r="W2" s="371"/>
      <c r="X2" s="372"/>
      <c r="Y2" s="373" t="s">
        <v>68</v>
      </c>
      <c r="Z2" s="332"/>
      <c r="AA2" s="332"/>
      <c r="AB2" s="332"/>
      <c r="AC2" s="332"/>
      <c r="AD2" s="332"/>
      <c r="AE2" s="332"/>
      <c r="AF2" s="374"/>
      <c r="AG2" s="331" t="s">
        <v>14</v>
      </c>
      <c r="AH2" s="368"/>
      <c r="AI2" s="368"/>
      <c r="AJ2" s="368"/>
      <c r="AK2" s="368"/>
      <c r="AL2" s="368"/>
      <c r="AM2" s="368"/>
      <c r="AN2" s="369"/>
      <c r="AO2" s="331" t="s">
        <v>13</v>
      </c>
      <c r="AP2" s="332"/>
      <c r="AQ2" s="332"/>
      <c r="AR2" s="332"/>
      <c r="AS2" s="332"/>
      <c r="AT2" s="332"/>
      <c r="AU2" s="332"/>
      <c r="AV2" s="332"/>
      <c r="AW2" s="332"/>
      <c r="AX2" s="332"/>
      <c r="AY2" s="332"/>
      <c r="AZ2" s="332"/>
      <c r="BA2" s="332"/>
      <c r="BB2" s="332"/>
      <c r="BC2" s="332"/>
      <c r="BD2" s="332"/>
      <c r="BE2" s="332"/>
      <c r="BF2" s="332"/>
      <c r="BG2" s="332"/>
      <c r="BH2" s="332"/>
      <c r="BI2" s="332"/>
      <c r="BJ2" s="332"/>
      <c r="BK2" s="332"/>
      <c r="BL2" s="332"/>
      <c r="BM2" s="215" t="s">
        <v>131</v>
      </c>
      <c r="BN2" s="212"/>
    </row>
    <row r="3" spans="1:66" s="2" customFormat="1" ht="21" customHeight="1" x14ac:dyDescent="0.25">
      <c r="A3" s="40" t="s">
        <v>60</v>
      </c>
      <c r="B3" s="41"/>
      <c r="C3" s="41"/>
      <c r="D3" s="41"/>
      <c r="E3" s="93"/>
      <c r="F3" s="364" t="s">
        <v>28</v>
      </c>
      <c r="G3" s="365"/>
      <c r="H3" s="216">
        <v>0</v>
      </c>
      <c r="I3" s="76">
        <v>1</v>
      </c>
      <c r="J3" s="38"/>
      <c r="K3" s="76">
        <v>2</v>
      </c>
      <c r="L3" s="38"/>
      <c r="M3" s="76">
        <v>3</v>
      </c>
      <c r="N3" s="38"/>
      <c r="O3" s="76">
        <v>4</v>
      </c>
      <c r="P3" s="38"/>
      <c r="Q3" s="76">
        <v>5</v>
      </c>
      <c r="R3" s="38"/>
      <c r="S3" s="77">
        <v>6</v>
      </c>
      <c r="T3" s="39"/>
      <c r="U3" s="77">
        <v>7</v>
      </c>
      <c r="V3" s="39"/>
      <c r="W3" s="77">
        <v>8</v>
      </c>
      <c r="X3" s="39"/>
      <c r="Y3" s="76">
        <v>9</v>
      </c>
      <c r="Z3" s="38"/>
      <c r="AA3" s="76">
        <v>10</v>
      </c>
      <c r="AB3" s="38"/>
      <c r="AC3" s="76">
        <v>11</v>
      </c>
      <c r="AD3" s="38"/>
      <c r="AE3" s="76">
        <v>12</v>
      </c>
      <c r="AF3" s="38"/>
      <c r="AG3" s="76">
        <v>13</v>
      </c>
      <c r="AH3" s="38"/>
      <c r="AI3" s="76">
        <v>14</v>
      </c>
      <c r="AJ3" s="38"/>
      <c r="AK3" s="76">
        <v>15</v>
      </c>
      <c r="AL3" s="38"/>
      <c r="AM3" s="76">
        <v>16</v>
      </c>
      <c r="AN3" s="38"/>
      <c r="AO3" s="76">
        <v>17</v>
      </c>
      <c r="AP3" s="38"/>
      <c r="AQ3" s="76">
        <v>18</v>
      </c>
      <c r="AR3" s="38"/>
      <c r="AS3" s="76">
        <v>19</v>
      </c>
      <c r="AT3" s="38"/>
      <c r="AU3" s="76">
        <v>20</v>
      </c>
      <c r="AV3" s="38"/>
      <c r="AW3" s="76">
        <v>21</v>
      </c>
      <c r="AX3" s="38"/>
      <c r="AY3" s="76">
        <v>22</v>
      </c>
      <c r="AZ3" s="38"/>
      <c r="BA3" s="76">
        <v>23</v>
      </c>
      <c r="BB3" s="38"/>
      <c r="BC3" s="76">
        <v>24</v>
      </c>
      <c r="BD3" s="38"/>
      <c r="BE3" s="76">
        <v>25</v>
      </c>
      <c r="BF3" s="38"/>
      <c r="BG3" s="76">
        <v>26</v>
      </c>
      <c r="BH3" s="38"/>
      <c r="BI3" s="76">
        <v>27</v>
      </c>
      <c r="BJ3" s="38"/>
      <c r="BK3" s="76">
        <v>28</v>
      </c>
      <c r="BL3" s="38"/>
      <c r="BM3" s="218"/>
      <c r="BN3" s="117"/>
    </row>
    <row r="4" spans="1:66" ht="18.75" customHeight="1" x14ac:dyDescent="0.3">
      <c r="A4" s="42" t="s">
        <v>30</v>
      </c>
      <c r="B4" s="43" t="s">
        <v>36</v>
      </c>
      <c r="C4" s="41"/>
      <c r="D4" s="41"/>
      <c r="E4" s="94"/>
      <c r="F4" s="350" t="s">
        <v>77</v>
      </c>
      <c r="G4" s="366" t="s">
        <v>92</v>
      </c>
      <c r="H4" s="328" t="s">
        <v>128</v>
      </c>
      <c r="I4" s="341" t="s">
        <v>129</v>
      </c>
      <c r="J4" s="338"/>
      <c r="K4" s="341" t="s">
        <v>58</v>
      </c>
      <c r="L4" s="338"/>
      <c r="M4" s="341" t="s">
        <v>57</v>
      </c>
      <c r="N4" s="338"/>
      <c r="O4" s="341" t="s">
        <v>73</v>
      </c>
      <c r="P4" s="338"/>
      <c r="Q4" s="341" t="s">
        <v>74</v>
      </c>
      <c r="R4" s="338"/>
      <c r="S4" s="341" t="s">
        <v>54</v>
      </c>
      <c r="T4" s="338"/>
      <c r="U4" s="341" t="s">
        <v>53</v>
      </c>
      <c r="V4" s="338"/>
      <c r="W4" s="341" t="s">
        <v>121</v>
      </c>
      <c r="X4" s="338"/>
      <c r="Y4" s="341" t="s">
        <v>122</v>
      </c>
      <c r="Z4" s="338"/>
      <c r="AA4" s="341" t="s">
        <v>52</v>
      </c>
      <c r="AB4" s="338"/>
      <c r="AC4" s="341" t="s">
        <v>123</v>
      </c>
      <c r="AD4" s="338"/>
      <c r="AE4" s="341" t="s">
        <v>51</v>
      </c>
      <c r="AF4" s="338"/>
      <c r="AG4" s="341" t="s">
        <v>66</v>
      </c>
      <c r="AH4" s="338"/>
      <c r="AI4" s="341" t="s">
        <v>50</v>
      </c>
      <c r="AJ4" s="338"/>
      <c r="AK4" s="341" t="s">
        <v>49</v>
      </c>
      <c r="AL4" s="338"/>
      <c r="AM4" s="341" t="s">
        <v>48</v>
      </c>
      <c r="AN4" s="338"/>
      <c r="AO4" s="341" t="s">
        <v>67</v>
      </c>
      <c r="AP4" s="338"/>
      <c r="AQ4" s="341" t="s">
        <v>47</v>
      </c>
      <c r="AR4" s="338"/>
      <c r="AS4" s="341" t="s">
        <v>46</v>
      </c>
      <c r="AT4" s="338"/>
      <c r="AU4" s="341" t="s">
        <v>45</v>
      </c>
      <c r="AV4" s="338"/>
      <c r="AW4" s="341" t="s">
        <v>44</v>
      </c>
      <c r="AX4" s="338"/>
      <c r="AY4" s="341" t="s">
        <v>65</v>
      </c>
      <c r="AZ4" s="338"/>
      <c r="BA4" s="341" t="s">
        <v>43</v>
      </c>
      <c r="BB4" s="338"/>
      <c r="BC4" s="341" t="s">
        <v>64</v>
      </c>
      <c r="BD4" s="338"/>
      <c r="BE4" s="341" t="s">
        <v>42</v>
      </c>
      <c r="BF4" s="338"/>
      <c r="BG4" s="341" t="s">
        <v>41</v>
      </c>
      <c r="BH4" s="338"/>
      <c r="BI4" s="341" t="s">
        <v>63</v>
      </c>
      <c r="BJ4" s="338"/>
      <c r="BK4" s="341" t="s">
        <v>40</v>
      </c>
      <c r="BL4" s="338"/>
      <c r="BM4" s="333" t="s">
        <v>132</v>
      </c>
      <c r="BN4" s="118"/>
    </row>
    <row r="5" spans="1:66" x14ac:dyDescent="0.3">
      <c r="A5" s="42" t="s">
        <v>31</v>
      </c>
      <c r="B5" s="43" t="s">
        <v>37</v>
      </c>
      <c r="C5" s="41"/>
      <c r="D5" s="41"/>
      <c r="E5" s="94"/>
      <c r="F5" s="351"/>
      <c r="G5" s="366"/>
      <c r="H5" s="329"/>
      <c r="I5" s="342"/>
      <c r="J5" s="339"/>
      <c r="K5" s="342"/>
      <c r="L5" s="339"/>
      <c r="M5" s="342"/>
      <c r="N5" s="339"/>
      <c r="O5" s="342"/>
      <c r="P5" s="339"/>
      <c r="Q5" s="342"/>
      <c r="R5" s="339"/>
      <c r="S5" s="342"/>
      <c r="T5" s="339"/>
      <c r="U5" s="342"/>
      <c r="V5" s="339"/>
      <c r="W5" s="342"/>
      <c r="X5" s="339"/>
      <c r="Y5" s="342"/>
      <c r="Z5" s="339"/>
      <c r="AA5" s="342"/>
      <c r="AB5" s="339"/>
      <c r="AC5" s="342"/>
      <c r="AD5" s="339"/>
      <c r="AE5" s="342"/>
      <c r="AF5" s="339"/>
      <c r="AG5" s="342"/>
      <c r="AH5" s="339"/>
      <c r="AI5" s="342"/>
      <c r="AJ5" s="339"/>
      <c r="AK5" s="342"/>
      <c r="AL5" s="339"/>
      <c r="AM5" s="342"/>
      <c r="AN5" s="339"/>
      <c r="AO5" s="342"/>
      <c r="AP5" s="339"/>
      <c r="AQ5" s="342"/>
      <c r="AR5" s="339"/>
      <c r="AS5" s="342"/>
      <c r="AT5" s="339"/>
      <c r="AU5" s="342"/>
      <c r="AV5" s="339"/>
      <c r="AW5" s="342"/>
      <c r="AX5" s="339"/>
      <c r="AY5" s="342"/>
      <c r="AZ5" s="339"/>
      <c r="BA5" s="342"/>
      <c r="BB5" s="339"/>
      <c r="BC5" s="342"/>
      <c r="BD5" s="339"/>
      <c r="BE5" s="342"/>
      <c r="BF5" s="339"/>
      <c r="BG5" s="342"/>
      <c r="BH5" s="339"/>
      <c r="BI5" s="342"/>
      <c r="BJ5" s="339"/>
      <c r="BK5" s="342"/>
      <c r="BL5" s="339"/>
      <c r="BM5" s="334"/>
      <c r="BN5" s="118"/>
    </row>
    <row r="6" spans="1:66" x14ac:dyDescent="0.3">
      <c r="A6" s="42" t="s">
        <v>32</v>
      </c>
      <c r="B6" s="43" t="s">
        <v>38</v>
      </c>
      <c r="C6" s="41"/>
      <c r="D6" s="41"/>
      <c r="E6" s="94"/>
      <c r="F6" s="351"/>
      <c r="G6" s="366"/>
      <c r="H6" s="329"/>
      <c r="I6" s="342"/>
      <c r="J6" s="339"/>
      <c r="K6" s="342"/>
      <c r="L6" s="339"/>
      <c r="M6" s="342"/>
      <c r="N6" s="339"/>
      <c r="O6" s="342"/>
      <c r="P6" s="339"/>
      <c r="Q6" s="342"/>
      <c r="R6" s="339"/>
      <c r="S6" s="342"/>
      <c r="T6" s="339"/>
      <c r="U6" s="342"/>
      <c r="V6" s="339"/>
      <c r="W6" s="342"/>
      <c r="X6" s="339"/>
      <c r="Y6" s="342"/>
      <c r="Z6" s="339"/>
      <c r="AA6" s="342"/>
      <c r="AB6" s="339"/>
      <c r="AC6" s="342"/>
      <c r="AD6" s="339"/>
      <c r="AE6" s="342"/>
      <c r="AF6" s="339"/>
      <c r="AG6" s="342"/>
      <c r="AH6" s="339"/>
      <c r="AI6" s="342"/>
      <c r="AJ6" s="339"/>
      <c r="AK6" s="342"/>
      <c r="AL6" s="339"/>
      <c r="AM6" s="342"/>
      <c r="AN6" s="339"/>
      <c r="AO6" s="342"/>
      <c r="AP6" s="339"/>
      <c r="AQ6" s="342"/>
      <c r="AR6" s="339"/>
      <c r="AS6" s="342"/>
      <c r="AT6" s="339"/>
      <c r="AU6" s="342"/>
      <c r="AV6" s="339"/>
      <c r="AW6" s="342"/>
      <c r="AX6" s="339"/>
      <c r="AY6" s="342"/>
      <c r="AZ6" s="339"/>
      <c r="BA6" s="342"/>
      <c r="BB6" s="339"/>
      <c r="BC6" s="342"/>
      <c r="BD6" s="339"/>
      <c r="BE6" s="342"/>
      <c r="BF6" s="339"/>
      <c r="BG6" s="342"/>
      <c r="BH6" s="339"/>
      <c r="BI6" s="342"/>
      <c r="BJ6" s="339"/>
      <c r="BK6" s="342"/>
      <c r="BL6" s="339"/>
      <c r="BM6" s="334"/>
      <c r="BN6" s="118"/>
    </row>
    <row r="7" spans="1:66" x14ac:dyDescent="0.3">
      <c r="A7" s="42" t="s">
        <v>33</v>
      </c>
      <c r="B7" s="43" t="s">
        <v>39</v>
      </c>
      <c r="C7" s="41"/>
      <c r="D7" s="41"/>
      <c r="E7" s="94"/>
      <c r="F7" s="351"/>
      <c r="G7" s="366"/>
      <c r="H7" s="329"/>
      <c r="I7" s="342"/>
      <c r="J7" s="339"/>
      <c r="K7" s="342"/>
      <c r="L7" s="339"/>
      <c r="M7" s="342"/>
      <c r="N7" s="339"/>
      <c r="O7" s="342"/>
      <c r="P7" s="339"/>
      <c r="Q7" s="342"/>
      <c r="R7" s="339"/>
      <c r="S7" s="342"/>
      <c r="T7" s="339"/>
      <c r="U7" s="342"/>
      <c r="V7" s="339"/>
      <c r="W7" s="342"/>
      <c r="X7" s="339"/>
      <c r="Y7" s="342"/>
      <c r="Z7" s="339"/>
      <c r="AA7" s="342"/>
      <c r="AB7" s="339"/>
      <c r="AC7" s="342"/>
      <c r="AD7" s="339"/>
      <c r="AE7" s="342"/>
      <c r="AF7" s="339"/>
      <c r="AG7" s="342"/>
      <c r="AH7" s="339"/>
      <c r="AI7" s="342"/>
      <c r="AJ7" s="339"/>
      <c r="AK7" s="342"/>
      <c r="AL7" s="339"/>
      <c r="AM7" s="342"/>
      <c r="AN7" s="339"/>
      <c r="AO7" s="342"/>
      <c r="AP7" s="339"/>
      <c r="AQ7" s="342"/>
      <c r="AR7" s="339"/>
      <c r="AS7" s="342"/>
      <c r="AT7" s="339"/>
      <c r="AU7" s="342"/>
      <c r="AV7" s="339"/>
      <c r="AW7" s="342"/>
      <c r="AX7" s="339"/>
      <c r="AY7" s="342"/>
      <c r="AZ7" s="339"/>
      <c r="BA7" s="342"/>
      <c r="BB7" s="339"/>
      <c r="BC7" s="342"/>
      <c r="BD7" s="339"/>
      <c r="BE7" s="342"/>
      <c r="BF7" s="339"/>
      <c r="BG7" s="342"/>
      <c r="BH7" s="339"/>
      <c r="BI7" s="342"/>
      <c r="BJ7" s="339"/>
      <c r="BK7" s="342"/>
      <c r="BL7" s="339"/>
      <c r="BM7" s="334"/>
      <c r="BN7" s="118"/>
    </row>
    <row r="8" spans="1:66" ht="7.5" customHeight="1" x14ac:dyDescent="0.3">
      <c r="A8" s="95"/>
      <c r="B8" s="41"/>
      <c r="E8" s="94"/>
      <c r="F8" s="351"/>
      <c r="G8" s="366"/>
      <c r="H8" s="329"/>
      <c r="I8" s="342"/>
      <c r="J8" s="339"/>
      <c r="K8" s="342"/>
      <c r="L8" s="339"/>
      <c r="M8" s="342"/>
      <c r="N8" s="339"/>
      <c r="O8" s="342"/>
      <c r="P8" s="339"/>
      <c r="Q8" s="342"/>
      <c r="R8" s="339"/>
      <c r="S8" s="342"/>
      <c r="T8" s="339"/>
      <c r="U8" s="342"/>
      <c r="V8" s="339"/>
      <c r="W8" s="342"/>
      <c r="X8" s="339"/>
      <c r="Y8" s="342"/>
      <c r="Z8" s="339"/>
      <c r="AA8" s="342"/>
      <c r="AB8" s="339"/>
      <c r="AC8" s="342"/>
      <c r="AD8" s="339"/>
      <c r="AE8" s="342"/>
      <c r="AF8" s="339"/>
      <c r="AG8" s="342"/>
      <c r="AH8" s="339"/>
      <c r="AI8" s="342"/>
      <c r="AJ8" s="339"/>
      <c r="AK8" s="342"/>
      <c r="AL8" s="339"/>
      <c r="AM8" s="342"/>
      <c r="AN8" s="339"/>
      <c r="AO8" s="342"/>
      <c r="AP8" s="339"/>
      <c r="AQ8" s="342"/>
      <c r="AR8" s="339"/>
      <c r="AS8" s="342"/>
      <c r="AT8" s="339"/>
      <c r="AU8" s="342"/>
      <c r="AV8" s="339"/>
      <c r="AW8" s="342"/>
      <c r="AX8" s="339"/>
      <c r="AY8" s="342"/>
      <c r="AZ8" s="339"/>
      <c r="BA8" s="342"/>
      <c r="BB8" s="339"/>
      <c r="BC8" s="342"/>
      <c r="BD8" s="339"/>
      <c r="BE8" s="342"/>
      <c r="BF8" s="339"/>
      <c r="BG8" s="342"/>
      <c r="BH8" s="339"/>
      <c r="BI8" s="342"/>
      <c r="BJ8" s="339"/>
      <c r="BK8" s="342"/>
      <c r="BL8" s="339"/>
      <c r="BM8" s="334"/>
      <c r="BN8" s="118"/>
    </row>
    <row r="9" spans="1:66" ht="18.75" x14ac:dyDescent="0.3">
      <c r="A9" s="40"/>
      <c r="B9" s="98"/>
      <c r="C9" s="99" t="s">
        <v>94</v>
      </c>
      <c r="D9" s="99"/>
      <c r="E9" s="94"/>
      <c r="F9" s="351"/>
      <c r="G9" s="366"/>
      <c r="H9" s="329"/>
      <c r="I9" s="342"/>
      <c r="J9" s="339"/>
      <c r="K9" s="342"/>
      <c r="L9" s="339"/>
      <c r="M9" s="342"/>
      <c r="N9" s="339"/>
      <c r="O9" s="342"/>
      <c r="P9" s="339"/>
      <c r="Q9" s="342"/>
      <c r="R9" s="339"/>
      <c r="S9" s="342"/>
      <c r="T9" s="339"/>
      <c r="U9" s="342"/>
      <c r="V9" s="339"/>
      <c r="W9" s="342"/>
      <c r="X9" s="339"/>
      <c r="Y9" s="342"/>
      <c r="Z9" s="339"/>
      <c r="AA9" s="342"/>
      <c r="AB9" s="339"/>
      <c r="AC9" s="342"/>
      <c r="AD9" s="339"/>
      <c r="AE9" s="342"/>
      <c r="AF9" s="339"/>
      <c r="AG9" s="342"/>
      <c r="AH9" s="339"/>
      <c r="AI9" s="342"/>
      <c r="AJ9" s="339"/>
      <c r="AK9" s="342"/>
      <c r="AL9" s="339"/>
      <c r="AM9" s="342"/>
      <c r="AN9" s="339"/>
      <c r="AO9" s="342"/>
      <c r="AP9" s="339"/>
      <c r="AQ9" s="342"/>
      <c r="AR9" s="339"/>
      <c r="AS9" s="342"/>
      <c r="AT9" s="339"/>
      <c r="AU9" s="342"/>
      <c r="AV9" s="339"/>
      <c r="AW9" s="342"/>
      <c r="AX9" s="339"/>
      <c r="AY9" s="342"/>
      <c r="AZ9" s="339"/>
      <c r="BA9" s="342"/>
      <c r="BB9" s="339"/>
      <c r="BC9" s="342"/>
      <c r="BD9" s="339"/>
      <c r="BE9" s="342"/>
      <c r="BF9" s="339"/>
      <c r="BG9" s="342"/>
      <c r="BH9" s="339"/>
      <c r="BI9" s="342"/>
      <c r="BJ9" s="339"/>
      <c r="BK9" s="342"/>
      <c r="BL9" s="339"/>
      <c r="BM9" s="334"/>
      <c r="BN9" s="118"/>
    </row>
    <row r="10" spans="1:66" ht="9" customHeight="1" x14ac:dyDescent="0.3">
      <c r="A10" s="40"/>
      <c r="B10" s="97"/>
      <c r="C10" s="41"/>
      <c r="D10" s="41"/>
      <c r="E10" s="96"/>
      <c r="F10" s="351"/>
      <c r="G10" s="366"/>
      <c r="H10" s="329"/>
      <c r="I10" s="342"/>
      <c r="J10" s="339"/>
      <c r="K10" s="342"/>
      <c r="L10" s="339"/>
      <c r="M10" s="342"/>
      <c r="N10" s="339"/>
      <c r="O10" s="342"/>
      <c r="P10" s="339"/>
      <c r="Q10" s="342"/>
      <c r="R10" s="339"/>
      <c r="S10" s="342"/>
      <c r="T10" s="339"/>
      <c r="U10" s="342"/>
      <c r="V10" s="339"/>
      <c r="W10" s="342"/>
      <c r="X10" s="339"/>
      <c r="Y10" s="342"/>
      <c r="Z10" s="339"/>
      <c r="AA10" s="342"/>
      <c r="AB10" s="339"/>
      <c r="AC10" s="342"/>
      <c r="AD10" s="339"/>
      <c r="AE10" s="342"/>
      <c r="AF10" s="339"/>
      <c r="AG10" s="342"/>
      <c r="AH10" s="339"/>
      <c r="AI10" s="342"/>
      <c r="AJ10" s="339"/>
      <c r="AK10" s="342"/>
      <c r="AL10" s="339"/>
      <c r="AM10" s="342"/>
      <c r="AN10" s="339"/>
      <c r="AO10" s="342"/>
      <c r="AP10" s="339"/>
      <c r="AQ10" s="342"/>
      <c r="AR10" s="339"/>
      <c r="AS10" s="342"/>
      <c r="AT10" s="339"/>
      <c r="AU10" s="342"/>
      <c r="AV10" s="339"/>
      <c r="AW10" s="342"/>
      <c r="AX10" s="339"/>
      <c r="AY10" s="342"/>
      <c r="AZ10" s="339"/>
      <c r="BA10" s="342"/>
      <c r="BB10" s="339"/>
      <c r="BC10" s="342"/>
      <c r="BD10" s="339"/>
      <c r="BE10" s="342"/>
      <c r="BF10" s="339"/>
      <c r="BG10" s="342"/>
      <c r="BH10" s="339"/>
      <c r="BI10" s="342"/>
      <c r="BJ10" s="339"/>
      <c r="BK10" s="342"/>
      <c r="BL10" s="339"/>
      <c r="BM10" s="334"/>
      <c r="BN10" s="118"/>
    </row>
    <row r="11" spans="1:66" ht="18.75" x14ac:dyDescent="0.3">
      <c r="A11" s="40" t="s">
        <v>61</v>
      </c>
      <c r="B11" s="41"/>
      <c r="C11" s="41"/>
      <c r="D11" s="41"/>
      <c r="E11" s="94"/>
      <c r="F11" s="352"/>
      <c r="G11" s="366"/>
      <c r="H11" s="329"/>
      <c r="I11" s="342"/>
      <c r="J11" s="339"/>
      <c r="K11" s="342"/>
      <c r="L11" s="339"/>
      <c r="M11" s="342"/>
      <c r="N11" s="339"/>
      <c r="O11" s="342"/>
      <c r="P11" s="339"/>
      <c r="Q11" s="342"/>
      <c r="R11" s="339"/>
      <c r="S11" s="342"/>
      <c r="T11" s="339"/>
      <c r="U11" s="342"/>
      <c r="V11" s="339"/>
      <c r="W11" s="342"/>
      <c r="X11" s="339"/>
      <c r="Y11" s="342"/>
      <c r="Z11" s="339"/>
      <c r="AA11" s="342"/>
      <c r="AB11" s="339"/>
      <c r="AC11" s="342"/>
      <c r="AD11" s="339"/>
      <c r="AE11" s="342"/>
      <c r="AF11" s="339"/>
      <c r="AG11" s="342"/>
      <c r="AH11" s="339"/>
      <c r="AI11" s="342"/>
      <c r="AJ11" s="339"/>
      <c r="AK11" s="342"/>
      <c r="AL11" s="339"/>
      <c r="AM11" s="342"/>
      <c r="AN11" s="339"/>
      <c r="AO11" s="342"/>
      <c r="AP11" s="339"/>
      <c r="AQ11" s="342"/>
      <c r="AR11" s="339"/>
      <c r="AS11" s="342"/>
      <c r="AT11" s="339"/>
      <c r="AU11" s="342"/>
      <c r="AV11" s="339"/>
      <c r="AW11" s="342"/>
      <c r="AX11" s="339"/>
      <c r="AY11" s="342"/>
      <c r="AZ11" s="339"/>
      <c r="BA11" s="342"/>
      <c r="BB11" s="339"/>
      <c r="BC11" s="342"/>
      <c r="BD11" s="339"/>
      <c r="BE11" s="342"/>
      <c r="BF11" s="339"/>
      <c r="BG11" s="342"/>
      <c r="BH11" s="339"/>
      <c r="BI11" s="342"/>
      <c r="BJ11" s="339"/>
      <c r="BK11" s="342"/>
      <c r="BL11" s="339"/>
      <c r="BM11" s="334"/>
      <c r="BN11" s="118"/>
    </row>
    <row r="12" spans="1:66" x14ac:dyDescent="0.3">
      <c r="A12" s="110" t="s">
        <v>34</v>
      </c>
      <c r="B12" s="356" t="s">
        <v>35</v>
      </c>
      <c r="C12" s="345"/>
      <c r="D12" s="345"/>
      <c r="E12" s="345"/>
      <c r="F12" s="89">
        <v>0.2</v>
      </c>
      <c r="G12" s="366"/>
      <c r="H12" s="329"/>
      <c r="I12" s="342"/>
      <c r="J12" s="339"/>
      <c r="K12" s="342"/>
      <c r="L12" s="339"/>
      <c r="M12" s="342"/>
      <c r="N12" s="339"/>
      <c r="O12" s="342"/>
      <c r="P12" s="339"/>
      <c r="Q12" s="342"/>
      <c r="R12" s="339"/>
      <c r="S12" s="342"/>
      <c r="T12" s="339"/>
      <c r="U12" s="342"/>
      <c r="V12" s="339"/>
      <c r="W12" s="342"/>
      <c r="X12" s="339"/>
      <c r="Y12" s="342"/>
      <c r="Z12" s="339"/>
      <c r="AA12" s="342"/>
      <c r="AB12" s="339"/>
      <c r="AC12" s="342"/>
      <c r="AD12" s="339"/>
      <c r="AE12" s="342"/>
      <c r="AF12" s="339"/>
      <c r="AG12" s="342"/>
      <c r="AH12" s="339"/>
      <c r="AI12" s="342"/>
      <c r="AJ12" s="339"/>
      <c r="AK12" s="342"/>
      <c r="AL12" s="339"/>
      <c r="AM12" s="342"/>
      <c r="AN12" s="339"/>
      <c r="AO12" s="342"/>
      <c r="AP12" s="339"/>
      <c r="AQ12" s="342"/>
      <c r="AR12" s="339"/>
      <c r="AS12" s="342"/>
      <c r="AT12" s="339"/>
      <c r="AU12" s="342"/>
      <c r="AV12" s="339"/>
      <c r="AW12" s="342"/>
      <c r="AX12" s="339"/>
      <c r="AY12" s="342"/>
      <c r="AZ12" s="339"/>
      <c r="BA12" s="342"/>
      <c r="BB12" s="339"/>
      <c r="BC12" s="342"/>
      <c r="BD12" s="339"/>
      <c r="BE12" s="342"/>
      <c r="BF12" s="339"/>
      <c r="BG12" s="342"/>
      <c r="BH12" s="339"/>
      <c r="BI12" s="342"/>
      <c r="BJ12" s="339"/>
      <c r="BK12" s="342"/>
      <c r="BL12" s="339"/>
      <c r="BM12" s="334"/>
      <c r="BN12" s="118"/>
    </row>
    <row r="13" spans="1:66" x14ac:dyDescent="0.3">
      <c r="A13" s="111">
        <v>1</v>
      </c>
      <c r="B13" s="357" t="s">
        <v>70</v>
      </c>
      <c r="C13" s="345"/>
      <c r="D13" s="345"/>
      <c r="E13" s="345"/>
      <c r="F13" s="89">
        <v>0.5</v>
      </c>
      <c r="G13" s="366"/>
      <c r="H13" s="329"/>
      <c r="I13" s="342"/>
      <c r="J13" s="339"/>
      <c r="K13" s="342"/>
      <c r="L13" s="339"/>
      <c r="M13" s="342"/>
      <c r="N13" s="339"/>
      <c r="O13" s="342"/>
      <c r="P13" s="339"/>
      <c r="Q13" s="342"/>
      <c r="R13" s="339"/>
      <c r="S13" s="342"/>
      <c r="T13" s="339"/>
      <c r="U13" s="342"/>
      <c r="V13" s="339"/>
      <c r="W13" s="342"/>
      <c r="X13" s="339"/>
      <c r="Y13" s="342"/>
      <c r="Z13" s="339"/>
      <c r="AA13" s="342"/>
      <c r="AB13" s="339"/>
      <c r="AC13" s="342"/>
      <c r="AD13" s="339"/>
      <c r="AE13" s="342"/>
      <c r="AF13" s="339"/>
      <c r="AG13" s="342"/>
      <c r="AH13" s="339"/>
      <c r="AI13" s="342"/>
      <c r="AJ13" s="339"/>
      <c r="AK13" s="342"/>
      <c r="AL13" s="339"/>
      <c r="AM13" s="342"/>
      <c r="AN13" s="339"/>
      <c r="AO13" s="342"/>
      <c r="AP13" s="339"/>
      <c r="AQ13" s="342"/>
      <c r="AR13" s="339"/>
      <c r="AS13" s="342"/>
      <c r="AT13" s="339"/>
      <c r="AU13" s="342"/>
      <c r="AV13" s="339"/>
      <c r="AW13" s="342"/>
      <c r="AX13" s="339"/>
      <c r="AY13" s="342"/>
      <c r="AZ13" s="339"/>
      <c r="BA13" s="342"/>
      <c r="BB13" s="339"/>
      <c r="BC13" s="342"/>
      <c r="BD13" s="339"/>
      <c r="BE13" s="342"/>
      <c r="BF13" s="339"/>
      <c r="BG13" s="342"/>
      <c r="BH13" s="339"/>
      <c r="BI13" s="342"/>
      <c r="BJ13" s="339"/>
      <c r="BK13" s="342"/>
      <c r="BL13" s="339"/>
      <c r="BM13" s="334"/>
      <c r="BN13" s="118"/>
    </row>
    <row r="14" spans="1:66" x14ac:dyDescent="0.3">
      <c r="A14" s="112">
        <v>2</v>
      </c>
      <c r="B14" s="358" t="s">
        <v>71</v>
      </c>
      <c r="C14" s="345"/>
      <c r="D14" s="345"/>
      <c r="E14" s="345"/>
      <c r="F14" s="89">
        <v>1</v>
      </c>
      <c r="G14" s="366"/>
      <c r="H14" s="329"/>
      <c r="I14" s="342"/>
      <c r="J14" s="339"/>
      <c r="K14" s="342"/>
      <c r="L14" s="339"/>
      <c r="M14" s="342"/>
      <c r="N14" s="339"/>
      <c r="O14" s="342"/>
      <c r="P14" s="339"/>
      <c r="Q14" s="342"/>
      <c r="R14" s="339"/>
      <c r="S14" s="342"/>
      <c r="T14" s="339"/>
      <c r="U14" s="342"/>
      <c r="V14" s="339"/>
      <c r="W14" s="342"/>
      <c r="X14" s="339"/>
      <c r="Y14" s="342"/>
      <c r="Z14" s="339"/>
      <c r="AA14" s="342"/>
      <c r="AB14" s="339"/>
      <c r="AC14" s="342"/>
      <c r="AD14" s="339"/>
      <c r="AE14" s="342"/>
      <c r="AF14" s="339"/>
      <c r="AG14" s="342"/>
      <c r="AH14" s="339"/>
      <c r="AI14" s="342"/>
      <c r="AJ14" s="339"/>
      <c r="AK14" s="342"/>
      <c r="AL14" s="339"/>
      <c r="AM14" s="342"/>
      <c r="AN14" s="339"/>
      <c r="AO14" s="342"/>
      <c r="AP14" s="339"/>
      <c r="AQ14" s="342"/>
      <c r="AR14" s="339"/>
      <c r="AS14" s="342"/>
      <c r="AT14" s="339"/>
      <c r="AU14" s="342"/>
      <c r="AV14" s="339"/>
      <c r="AW14" s="342"/>
      <c r="AX14" s="339"/>
      <c r="AY14" s="342"/>
      <c r="AZ14" s="339"/>
      <c r="BA14" s="342"/>
      <c r="BB14" s="339"/>
      <c r="BC14" s="342"/>
      <c r="BD14" s="339"/>
      <c r="BE14" s="342"/>
      <c r="BF14" s="339"/>
      <c r="BG14" s="342"/>
      <c r="BH14" s="339"/>
      <c r="BI14" s="342"/>
      <c r="BJ14" s="339"/>
      <c r="BK14" s="342"/>
      <c r="BL14" s="339"/>
      <c r="BM14" s="334"/>
      <c r="BN14" s="118"/>
    </row>
    <row r="15" spans="1:66" x14ac:dyDescent="0.3">
      <c r="A15" s="113">
        <v>3</v>
      </c>
      <c r="B15" s="359" t="s">
        <v>72</v>
      </c>
      <c r="C15" s="345"/>
      <c r="D15" s="345"/>
      <c r="E15" s="345"/>
      <c r="F15" s="89">
        <v>2</v>
      </c>
      <c r="G15" s="366"/>
      <c r="H15" s="329"/>
      <c r="I15" s="342"/>
      <c r="J15" s="339"/>
      <c r="K15" s="342"/>
      <c r="L15" s="339"/>
      <c r="M15" s="342"/>
      <c r="N15" s="339"/>
      <c r="O15" s="342"/>
      <c r="P15" s="339"/>
      <c r="Q15" s="342"/>
      <c r="R15" s="339"/>
      <c r="S15" s="342"/>
      <c r="T15" s="339"/>
      <c r="U15" s="342"/>
      <c r="V15" s="339"/>
      <c r="W15" s="342"/>
      <c r="X15" s="339"/>
      <c r="Y15" s="342"/>
      <c r="Z15" s="339"/>
      <c r="AA15" s="342"/>
      <c r="AB15" s="339"/>
      <c r="AC15" s="342"/>
      <c r="AD15" s="339"/>
      <c r="AE15" s="342"/>
      <c r="AF15" s="339"/>
      <c r="AG15" s="342"/>
      <c r="AH15" s="339"/>
      <c r="AI15" s="342"/>
      <c r="AJ15" s="339"/>
      <c r="AK15" s="342"/>
      <c r="AL15" s="339"/>
      <c r="AM15" s="342"/>
      <c r="AN15" s="339"/>
      <c r="AO15" s="342"/>
      <c r="AP15" s="339"/>
      <c r="AQ15" s="342"/>
      <c r="AR15" s="339"/>
      <c r="AS15" s="342"/>
      <c r="AT15" s="339"/>
      <c r="AU15" s="342"/>
      <c r="AV15" s="339"/>
      <c r="AW15" s="342"/>
      <c r="AX15" s="339"/>
      <c r="AY15" s="342"/>
      <c r="AZ15" s="339"/>
      <c r="BA15" s="342"/>
      <c r="BB15" s="339"/>
      <c r="BC15" s="342"/>
      <c r="BD15" s="339"/>
      <c r="BE15" s="342"/>
      <c r="BF15" s="339"/>
      <c r="BG15" s="342"/>
      <c r="BH15" s="339"/>
      <c r="BI15" s="342"/>
      <c r="BJ15" s="339"/>
      <c r="BK15" s="342"/>
      <c r="BL15" s="339"/>
      <c r="BM15" s="334"/>
      <c r="BN15" s="118"/>
    </row>
    <row r="16" spans="1:66" x14ac:dyDescent="0.3">
      <c r="A16" s="114">
        <v>4</v>
      </c>
      <c r="B16" s="349" t="s">
        <v>112</v>
      </c>
      <c r="C16" s="345"/>
      <c r="D16" s="345"/>
      <c r="E16" s="345"/>
      <c r="F16" s="89">
        <v>4</v>
      </c>
      <c r="G16" s="367"/>
      <c r="H16" s="330"/>
      <c r="I16" s="343"/>
      <c r="J16" s="340"/>
      <c r="K16" s="343"/>
      <c r="L16" s="340"/>
      <c r="M16" s="343"/>
      <c r="N16" s="340"/>
      <c r="O16" s="343"/>
      <c r="P16" s="340"/>
      <c r="Q16" s="343"/>
      <c r="R16" s="340"/>
      <c r="S16" s="343"/>
      <c r="T16" s="340"/>
      <c r="U16" s="343"/>
      <c r="V16" s="340"/>
      <c r="W16" s="343"/>
      <c r="X16" s="340"/>
      <c r="Y16" s="343"/>
      <c r="Z16" s="340"/>
      <c r="AA16" s="343"/>
      <c r="AB16" s="340"/>
      <c r="AC16" s="343"/>
      <c r="AD16" s="340"/>
      <c r="AE16" s="343"/>
      <c r="AF16" s="340"/>
      <c r="AG16" s="343"/>
      <c r="AH16" s="340"/>
      <c r="AI16" s="343"/>
      <c r="AJ16" s="340"/>
      <c r="AK16" s="343"/>
      <c r="AL16" s="340"/>
      <c r="AM16" s="343"/>
      <c r="AN16" s="340"/>
      <c r="AO16" s="343"/>
      <c r="AP16" s="340"/>
      <c r="AQ16" s="343"/>
      <c r="AR16" s="340"/>
      <c r="AS16" s="343"/>
      <c r="AT16" s="340"/>
      <c r="AU16" s="343"/>
      <c r="AV16" s="340"/>
      <c r="AW16" s="343"/>
      <c r="AX16" s="340"/>
      <c r="AY16" s="343"/>
      <c r="AZ16" s="340"/>
      <c r="BA16" s="343"/>
      <c r="BB16" s="340"/>
      <c r="BC16" s="343"/>
      <c r="BD16" s="340"/>
      <c r="BE16" s="343"/>
      <c r="BF16" s="340"/>
      <c r="BG16" s="343"/>
      <c r="BH16" s="340"/>
      <c r="BI16" s="343"/>
      <c r="BJ16" s="340"/>
      <c r="BK16" s="343"/>
      <c r="BL16" s="340"/>
      <c r="BM16" s="335"/>
      <c r="BN16" s="119"/>
    </row>
    <row r="17" spans="1:66" ht="18" customHeight="1" x14ac:dyDescent="0.3">
      <c r="A17" s="44"/>
      <c r="B17" s="41"/>
      <c r="C17" s="41"/>
      <c r="D17" s="353" t="s">
        <v>93</v>
      </c>
      <c r="E17" s="354"/>
      <c r="F17" s="354"/>
      <c r="G17" s="355"/>
      <c r="H17" s="45">
        <v>1</v>
      </c>
      <c r="I17" s="125"/>
      <c r="J17" s="45">
        <v>0.3</v>
      </c>
      <c r="K17" s="75"/>
      <c r="L17" s="45">
        <v>0.1</v>
      </c>
      <c r="M17" s="75"/>
      <c r="N17" s="45">
        <v>0.3</v>
      </c>
      <c r="O17" s="75"/>
      <c r="P17" s="45">
        <v>0.6</v>
      </c>
      <c r="Q17" s="79"/>
      <c r="R17" s="45"/>
      <c r="S17" s="75"/>
      <c r="T17" s="45">
        <v>0.5</v>
      </c>
      <c r="U17" s="75"/>
      <c r="V17" s="45">
        <v>0.2</v>
      </c>
      <c r="W17" s="75"/>
      <c r="X17" s="45">
        <v>0.3</v>
      </c>
      <c r="Y17" s="75"/>
      <c r="Z17" s="45">
        <v>0.4</v>
      </c>
      <c r="AA17" s="75"/>
      <c r="AB17" s="45">
        <v>0.1</v>
      </c>
      <c r="AC17" s="75"/>
      <c r="AD17" s="45">
        <v>0.3</v>
      </c>
      <c r="AE17" s="75"/>
      <c r="AF17" s="45">
        <v>0.3</v>
      </c>
      <c r="AG17" s="75"/>
      <c r="AH17" s="45">
        <v>0.3</v>
      </c>
      <c r="AI17" s="75"/>
      <c r="AJ17" s="45">
        <v>0.2</v>
      </c>
      <c r="AK17" s="75"/>
      <c r="AL17" s="45">
        <v>0.1</v>
      </c>
      <c r="AM17" s="75"/>
      <c r="AN17" s="45">
        <v>0.1</v>
      </c>
      <c r="AO17" s="75"/>
      <c r="AP17" s="45">
        <v>0.1</v>
      </c>
      <c r="AQ17" s="75"/>
      <c r="AR17" s="45">
        <v>0.4</v>
      </c>
      <c r="AS17" s="75"/>
      <c r="AT17" s="45">
        <v>0.3</v>
      </c>
      <c r="AU17" s="75"/>
      <c r="AV17" s="45">
        <v>0.3</v>
      </c>
      <c r="AW17" s="75"/>
      <c r="AX17" s="45">
        <v>0.5</v>
      </c>
      <c r="AY17" s="75"/>
      <c r="AZ17" s="45">
        <v>0.3</v>
      </c>
      <c r="BA17" s="75"/>
      <c r="BB17" s="45">
        <v>0.1</v>
      </c>
      <c r="BC17" s="75"/>
      <c r="BD17" s="45">
        <v>0.1</v>
      </c>
      <c r="BE17" s="75"/>
      <c r="BF17" s="45">
        <v>0.1</v>
      </c>
      <c r="BG17" s="75"/>
      <c r="BH17" s="45">
        <v>0.2</v>
      </c>
      <c r="BI17" s="75"/>
      <c r="BJ17" s="45">
        <v>0.1</v>
      </c>
      <c r="BK17" s="75"/>
      <c r="BL17" s="220">
        <v>0.4</v>
      </c>
      <c r="BM17" s="45">
        <v>1</v>
      </c>
      <c r="BN17" s="120">
        <f>SUM(H17:BM17)</f>
        <v>8.9999999999999982</v>
      </c>
    </row>
    <row r="18" spans="1:66" ht="17.25" x14ac:dyDescent="0.35">
      <c r="A18" s="44"/>
      <c r="B18" s="41"/>
      <c r="C18" s="41"/>
      <c r="D18" s="88"/>
      <c r="E18" s="127"/>
      <c r="F18" s="360" t="s">
        <v>75</v>
      </c>
      <c r="G18" s="361"/>
      <c r="H18" s="47"/>
      <c r="I18" s="126"/>
      <c r="J18" s="47" t="s">
        <v>16</v>
      </c>
      <c r="K18" s="46"/>
      <c r="L18" s="47" t="s">
        <v>17</v>
      </c>
      <c r="M18" s="46"/>
      <c r="N18" s="47" t="s">
        <v>18</v>
      </c>
      <c r="O18" s="46"/>
      <c r="P18" s="47" t="s">
        <v>19</v>
      </c>
      <c r="Q18" s="79"/>
      <c r="R18" s="47" t="s">
        <v>20</v>
      </c>
      <c r="S18" s="46"/>
      <c r="T18" s="47" t="s">
        <v>20</v>
      </c>
      <c r="U18" s="46"/>
      <c r="V18" s="47" t="s">
        <v>21</v>
      </c>
      <c r="W18" s="46"/>
      <c r="X18" s="47" t="s">
        <v>19</v>
      </c>
      <c r="Y18" s="46"/>
      <c r="Z18" s="47" t="s">
        <v>19</v>
      </c>
      <c r="AA18" s="46"/>
      <c r="AB18" s="47" t="s">
        <v>19</v>
      </c>
      <c r="AC18" s="46"/>
      <c r="AD18" s="47" t="s">
        <v>19</v>
      </c>
      <c r="AE18" s="46"/>
      <c r="AF18" s="47" t="s">
        <v>19</v>
      </c>
      <c r="AG18" s="46"/>
      <c r="AH18" s="47" t="s">
        <v>19</v>
      </c>
      <c r="AI18" s="46"/>
      <c r="AJ18" s="47" t="s">
        <v>22</v>
      </c>
      <c r="AK18" s="46"/>
      <c r="AL18" s="47" t="s">
        <v>19</v>
      </c>
      <c r="AM18" s="46"/>
      <c r="AN18" s="47" t="s">
        <v>24</v>
      </c>
      <c r="AO18" s="46"/>
      <c r="AP18" s="47" t="s">
        <v>22</v>
      </c>
      <c r="AQ18" s="46"/>
      <c r="AR18" s="47" t="s">
        <v>24</v>
      </c>
      <c r="AS18" s="46"/>
      <c r="AT18" s="47" t="s">
        <v>24</v>
      </c>
      <c r="AU18" s="46"/>
      <c r="AV18" s="47" t="s">
        <v>19</v>
      </c>
      <c r="AW18" s="46"/>
      <c r="AX18" s="47" t="s">
        <v>19</v>
      </c>
      <c r="AY18" s="46"/>
      <c r="AZ18" s="47" t="s">
        <v>19</v>
      </c>
      <c r="BA18" s="46"/>
      <c r="BB18" s="47" t="s">
        <v>22</v>
      </c>
      <c r="BC18" s="46"/>
      <c r="BD18" s="47" t="s">
        <v>25</v>
      </c>
      <c r="BE18" s="46"/>
      <c r="BF18" s="47" t="s">
        <v>25</v>
      </c>
      <c r="BG18" s="46"/>
      <c r="BH18" s="47" t="s">
        <v>24</v>
      </c>
      <c r="BI18" s="46"/>
      <c r="BJ18" s="47" t="s">
        <v>25</v>
      </c>
      <c r="BK18" s="46"/>
      <c r="BL18" s="47" t="s">
        <v>22</v>
      </c>
      <c r="BM18" s="219"/>
      <c r="BN18" s="121"/>
    </row>
    <row r="19" spans="1:66" ht="18.75" x14ac:dyDescent="0.3">
      <c r="A19" s="51" t="s">
        <v>0</v>
      </c>
      <c r="B19" s="52"/>
      <c r="C19" s="48" t="s">
        <v>126</v>
      </c>
      <c r="D19" s="90">
        <v>2</v>
      </c>
      <c r="E19" s="344" t="s">
        <v>2</v>
      </c>
      <c r="F19" s="345"/>
      <c r="G19" s="345"/>
      <c r="H19" s="50">
        <v>1</v>
      </c>
      <c r="I19" s="123">
        <v>2</v>
      </c>
      <c r="J19" s="50">
        <f t="shared" ref="J19:J23" si="0">IF(I19="S",$F$12,IF(I19=1,$F$13,IF(I19=2,$F$14,IF(I19=3,$F$15,IF(I19=4,$F$16,0)))))*J$17*$D19</f>
        <v>0.6</v>
      </c>
      <c r="K19" s="49">
        <v>2</v>
      </c>
      <c r="L19" s="50">
        <f t="shared" ref="L19:L23" si="1">IF(K19="S",$F$12,IF(K19=1,$F$13,IF(K19=2,$F$14,IF(K19=3,$F$15,IF(K19=4,$F$16,0)))))*L$17*$D19</f>
        <v>0.2</v>
      </c>
      <c r="M19" s="49"/>
      <c r="N19" s="50">
        <f t="shared" ref="N19:N23" si="2">IF(M19="S",$F$12,IF(M19=1,$F$13,IF(M19=2,$F$14,IF(M19=3,$F$15,IF(M19=4,$F$16,0)))))*N$17*$D19</f>
        <v>0</v>
      </c>
      <c r="O19" s="49">
        <v>2</v>
      </c>
      <c r="P19" s="50">
        <f t="shared" ref="P19:P23" si="3">IF(O19="S",$F$12,IF(O19=1,$F$13,IF(O19=2,$F$14,IF(O19=3,$F$15,IF(O19=4,$F$16,0)))))*P$17*$D19</f>
        <v>1.2</v>
      </c>
      <c r="Q19" s="80"/>
      <c r="R19" s="50"/>
      <c r="S19" s="49">
        <v>2</v>
      </c>
      <c r="T19" s="50">
        <f t="shared" ref="T19:T23" si="4">IF(S19="S",$F$12,IF(S19=1,$F$13,IF(S19=2,$F$14,IF(S19=3,$F$15,IF(S19=4,$F$16,0)))))*T$17*$D19</f>
        <v>1</v>
      </c>
      <c r="U19" s="49" t="s">
        <v>76</v>
      </c>
      <c r="V19" s="50">
        <f t="shared" ref="V19:V23" si="5">IF(U19="S",$F$12,IF(U19=1,$F$13,IF(U19=2,$F$14,IF(U19=3,$F$15,IF(U19=4,$F$16,0)))))*V$17*$D19</f>
        <v>8.0000000000000016E-2</v>
      </c>
      <c r="W19" s="49" t="s">
        <v>76</v>
      </c>
      <c r="X19" s="50">
        <f t="shared" ref="X19:X23" si="6">IF(W19="S",$F$12,IF(W19=1,$F$13,IF(W19=2,$F$14,IF(W19=3,$F$15,IF(W19=4,$F$16,0)))))*X$17*$D19</f>
        <v>0.12</v>
      </c>
      <c r="Y19" s="49"/>
      <c r="Z19" s="50">
        <f t="shared" ref="Z19:Z23" si="7">IF(Y19="S",$F$12,IF(Y19=1,$F$13,IF(Y19=2,$F$14,IF(Y19=3,$F$15,IF(Y19=4,$F$16,0)))))*Z$17*$D19</f>
        <v>0</v>
      </c>
      <c r="AA19" s="49"/>
      <c r="AB19" s="50">
        <f t="shared" ref="AB19:AB23" si="8">IF(AA19="S",$F$12,IF(AA19=1,$F$13,IF(AA19=2,$F$14,IF(AA19=3,$F$15,IF(AA19=4,$F$16,0)))))*AB$17*$D19</f>
        <v>0</v>
      </c>
      <c r="AC19" s="49"/>
      <c r="AD19" s="50">
        <f t="shared" ref="AD19:AD23" si="9">IF(AC19="S",$F$12,IF(AC19=1,$F$13,IF(AC19=2,$F$14,IF(AC19=3,$F$15,IF(AC19=4,$F$16,0)))))*AD$17*$D19</f>
        <v>0</v>
      </c>
      <c r="AE19" s="49"/>
      <c r="AF19" s="50">
        <f t="shared" ref="AF19:AF23" si="10">IF(AE19="S",$F$12,IF(AE19=1,$F$13,IF(AE19=2,$F$14,IF(AE19=3,$F$15,IF(AE19=4,$F$16,0)))))*AF$17*$D19</f>
        <v>0</v>
      </c>
      <c r="AG19" s="49"/>
      <c r="AH19" s="50">
        <f t="shared" ref="AH19:AH23" si="11">IF(AG19="S",$F$12,IF(AG19=1,$F$13,IF(AG19=2,$F$14,IF(AG19=3,$F$15,IF(AG19=4,$F$16,0)))))*AH$17*$D19</f>
        <v>0</v>
      </c>
      <c r="AI19" s="49"/>
      <c r="AJ19" s="50">
        <f t="shared" ref="AJ19:AJ23" si="12">IF(AI19="S",$F$12,IF(AI19=1,$F$13,IF(AI19=2,$F$14,IF(AI19=3,$F$15,IF(AI19=4,$F$16,0)))))*AJ$17*$D19</f>
        <v>0</v>
      </c>
      <c r="AK19" s="49">
        <v>2</v>
      </c>
      <c r="AL19" s="50">
        <f t="shared" ref="AL19:AL23" si="13">IF(AK19="S",$F$12,IF(AK19=1,$F$13,IF(AK19=2,$F$14,IF(AK19=3,$F$15,IF(AK19=4,$F$16,0)))))*AL$17*$D19</f>
        <v>0.2</v>
      </c>
      <c r="AM19" s="49">
        <v>2</v>
      </c>
      <c r="AN19" s="50">
        <f t="shared" ref="AN19:AN23" si="14">IF(AM19="S",$F$12,IF(AM19=1,$F$13,IF(AM19=2,$F$14,IF(AM19=3,$F$15,IF(AM19=4,$F$16,0)))))*AN$17*$D19</f>
        <v>0.2</v>
      </c>
      <c r="AO19" s="49"/>
      <c r="AP19" s="50">
        <f t="shared" ref="AP19:AP23" si="15">IF(AO19="S",$F$12,IF(AO19=1,$F$13,IF(AO19=2,$F$14,IF(AO19=3,$F$15,IF(AO19=4,$F$16,0)))))*AP$17*$D19</f>
        <v>0</v>
      </c>
      <c r="AQ19" s="49"/>
      <c r="AR19" s="50">
        <f t="shared" ref="AR19:AR23" si="16">IF(AQ19="S",$F$12,IF(AQ19=1,$F$13,IF(AQ19=2,$F$14,IF(AQ19=3,$F$15,IF(AQ19=4,$F$16,0)))))*AR$17*$D19</f>
        <v>0</v>
      </c>
      <c r="AS19" s="49">
        <v>2</v>
      </c>
      <c r="AT19" s="50">
        <f t="shared" ref="AT19:AT23" si="17">IF(AS19="S",$F$12,IF(AS19=1,$F$13,IF(AS19=2,$F$14,IF(AS19=3,$F$15,IF(AS19=4,$F$16,0)))))*AT$17*$D19</f>
        <v>0.6</v>
      </c>
      <c r="AU19" s="49">
        <v>2</v>
      </c>
      <c r="AV19" s="50">
        <f t="shared" ref="AV19:AV23" si="18">IF(AU19="S",$F$12,IF(AU19=1,$F$13,IF(AU19=2,$F$14,IF(AU19=3,$F$15,IF(AU19=4,$F$16,0)))))*AV$17*$D19</f>
        <v>0.6</v>
      </c>
      <c r="AW19" s="49"/>
      <c r="AX19" s="50">
        <f t="shared" ref="AX19:AX23" si="19">IF(AW19="S",$F$12,IF(AW19=1,$F$13,IF(AW19=2,$F$14,IF(AW19=3,$F$15,IF(AW19=4,$F$16,0)))))*AX$17*$D19</f>
        <v>0</v>
      </c>
      <c r="AY19" s="49"/>
      <c r="AZ19" s="50">
        <f t="shared" ref="AZ19:AZ23" si="20">IF(AY19="S",$F$12,IF(AY19=1,$F$13,IF(AY19=2,$F$14,IF(AY19=3,$F$15,IF(AY19=4,$F$16,0)))))*AZ$17*$D19</f>
        <v>0</v>
      </c>
      <c r="BA19" s="49"/>
      <c r="BB19" s="50">
        <f t="shared" ref="BB19:BB23" si="21">IF(BA19="S",$F$12,IF(BA19=1,$F$13,IF(BA19=2,$F$14,IF(BA19=3,$F$15,IF(BA19=4,$F$16,0)))))*BB$17*$D19</f>
        <v>0</v>
      </c>
      <c r="BC19" s="49"/>
      <c r="BD19" s="50">
        <f t="shared" ref="BD19:BD23" si="22">IF(BC19="S",$F$12,IF(BC19=1,$F$13,IF(BC19=2,$F$14,IF(BC19=3,$F$15,IF(BC19=4,$F$16,0)))))*BD$17*$D19</f>
        <v>0</v>
      </c>
      <c r="BE19" s="49"/>
      <c r="BF19" s="50">
        <f t="shared" ref="BF19:BF23" si="23">IF(BE19="S",$F$12,IF(BE19=1,$F$13,IF(BE19=2,$F$14,IF(BE19=3,$F$15,IF(BE19=4,$F$16,0)))))*BF$17*$D19</f>
        <v>0</v>
      </c>
      <c r="BG19" s="49"/>
      <c r="BH19" s="50">
        <f t="shared" ref="BH19:BH23" si="24">IF(BG19="S",$F$12,IF(BG19=1,$F$13,IF(BG19=2,$F$14,IF(BG19=3,$F$15,IF(BG19=4,$F$16,0)))))*BH$17*$D19</f>
        <v>0</v>
      </c>
      <c r="BI19" s="49"/>
      <c r="BJ19" s="50">
        <f t="shared" ref="BJ19:BJ23" si="25">IF(BI19="S",$F$12,IF(BI19=1,$F$13,IF(BI19=2,$F$14,IF(BI19=3,$F$15,IF(BI19=4,$F$16,0)))))*BJ$17*$D19</f>
        <v>0</v>
      </c>
      <c r="BK19" s="49">
        <v>2</v>
      </c>
      <c r="BL19" s="221">
        <f t="shared" ref="BL19:BL23" si="26">IF(BK19="S",$F$12,IF(BK19=1,$F$13,IF(BK19=2,$F$14,IF(BK19=3,$F$15,IF(BK19=4,$F$16,0)))))*BL$17*$D19</f>
        <v>0.8</v>
      </c>
      <c r="BM19" s="50">
        <v>0.5</v>
      </c>
      <c r="BN19" s="122">
        <f t="shared" ref="BN19:BN23" si="27">H19+J19+L19+N19+P19+T19+V19+X19+Z19+AB19+AD19+AF19+AH19+AJ19+AL19+AN19+AP19+AR19+AT19+AV19+AX19+AZ19+BB19+BD19+BF19+BH19+BJ19+BL19+BM19</f>
        <v>7.1</v>
      </c>
    </row>
    <row r="20" spans="1:66" ht="18.75" x14ac:dyDescent="0.3">
      <c r="A20" s="51" t="s">
        <v>7</v>
      </c>
      <c r="B20" s="52"/>
      <c r="C20" s="48" t="s">
        <v>127</v>
      </c>
      <c r="D20" s="90">
        <v>2</v>
      </c>
      <c r="E20" s="344" t="s">
        <v>2</v>
      </c>
      <c r="F20" s="345"/>
      <c r="G20" s="345"/>
      <c r="H20" s="50">
        <v>1</v>
      </c>
      <c r="I20" s="123">
        <v>3</v>
      </c>
      <c r="J20" s="50">
        <f t="shared" si="0"/>
        <v>1.2</v>
      </c>
      <c r="K20" s="49">
        <v>2</v>
      </c>
      <c r="L20" s="50">
        <f t="shared" si="1"/>
        <v>0.2</v>
      </c>
      <c r="M20" s="49" t="s">
        <v>76</v>
      </c>
      <c r="N20" s="50">
        <f t="shared" si="2"/>
        <v>0.12</v>
      </c>
      <c r="O20" s="49">
        <v>2</v>
      </c>
      <c r="P20" s="50">
        <f t="shared" si="3"/>
        <v>1.2</v>
      </c>
      <c r="Q20" s="80"/>
      <c r="R20" s="50"/>
      <c r="S20" s="49">
        <v>2</v>
      </c>
      <c r="T20" s="50">
        <f t="shared" si="4"/>
        <v>1</v>
      </c>
      <c r="U20" s="49">
        <v>1</v>
      </c>
      <c r="V20" s="50">
        <f t="shared" si="5"/>
        <v>0.2</v>
      </c>
      <c r="W20" s="49" t="s">
        <v>76</v>
      </c>
      <c r="X20" s="50">
        <f t="shared" si="6"/>
        <v>0.12</v>
      </c>
      <c r="Y20" s="49">
        <v>2</v>
      </c>
      <c r="Z20" s="50">
        <f t="shared" si="7"/>
        <v>0.8</v>
      </c>
      <c r="AA20" s="49">
        <v>2</v>
      </c>
      <c r="AB20" s="50">
        <f t="shared" si="8"/>
        <v>0.2</v>
      </c>
      <c r="AC20" s="49">
        <v>2</v>
      </c>
      <c r="AD20" s="50">
        <f t="shared" si="9"/>
        <v>0.6</v>
      </c>
      <c r="AE20" s="49"/>
      <c r="AF20" s="50">
        <f t="shared" si="10"/>
        <v>0</v>
      </c>
      <c r="AG20" s="49">
        <v>2</v>
      </c>
      <c r="AH20" s="50">
        <f t="shared" si="11"/>
        <v>0.6</v>
      </c>
      <c r="AI20" s="49"/>
      <c r="AJ20" s="50">
        <f t="shared" si="12"/>
        <v>0</v>
      </c>
      <c r="AK20" s="49">
        <v>2</v>
      </c>
      <c r="AL20" s="50">
        <f t="shared" si="13"/>
        <v>0.2</v>
      </c>
      <c r="AM20" s="49">
        <v>2</v>
      </c>
      <c r="AN20" s="50">
        <f t="shared" si="14"/>
        <v>0.2</v>
      </c>
      <c r="AO20" s="49"/>
      <c r="AP20" s="50">
        <f t="shared" si="15"/>
        <v>0</v>
      </c>
      <c r="AQ20" s="49">
        <v>1</v>
      </c>
      <c r="AR20" s="50">
        <f t="shared" si="16"/>
        <v>0.4</v>
      </c>
      <c r="AS20" s="49">
        <v>2</v>
      </c>
      <c r="AT20" s="50">
        <f t="shared" si="17"/>
        <v>0.6</v>
      </c>
      <c r="AU20" s="49">
        <v>2</v>
      </c>
      <c r="AV20" s="50">
        <f t="shared" si="18"/>
        <v>0.6</v>
      </c>
      <c r="AW20" s="49"/>
      <c r="AX20" s="50">
        <f t="shared" si="19"/>
        <v>0</v>
      </c>
      <c r="AY20" s="49"/>
      <c r="AZ20" s="50">
        <f t="shared" si="20"/>
        <v>0</v>
      </c>
      <c r="BA20" s="49"/>
      <c r="BB20" s="50">
        <f t="shared" si="21"/>
        <v>0</v>
      </c>
      <c r="BC20" s="49"/>
      <c r="BD20" s="50">
        <f t="shared" si="22"/>
        <v>0</v>
      </c>
      <c r="BE20" s="49"/>
      <c r="BF20" s="50">
        <f t="shared" si="23"/>
        <v>0</v>
      </c>
      <c r="BG20" s="49"/>
      <c r="BH20" s="50">
        <f t="shared" si="24"/>
        <v>0</v>
      </c>
      <c r="BI20" s="49"/>
      <c r="BJ20" s="50">
        <f t="shared" si="25"/>
        <v>0</v>
      </c>
      <c r="BK20" s="49">
        <v>2</v>
      </c>
      <c r="BL20" s="221">
        <f t="shared" si="26"/>
        <v>0.8</v>
      </c>
      <c r="BM20" s="50">
        <v>1</v>
      </c>
      <c r="BN20" s="122">
        <f t="shared" si="27"/>
        <v>11.040000000000001</v>
      </c>
    </row>
    <row r="21" spans="1:66" ht="18.75" x14ac:dyDescent="0.3">
      <c r="A21" s="51" t="s">
        <v>8</v>
      </c>
      <c r="B21" s="52"/>
      <c r="C21" s="53" t="s">
        <v>114</v>
      </c>
      <c r="D21" s="90">
        <v>2</v>
      </c>
      <c r="E21" s="344" t="s">
        <v>4</v>
      </c>
      <c r="F21" s="345"/>
      <c r="G21" s="345"/>
      <c r="H21" s="55">
        <v>1</v>
      </c>
      <c r="I21" s="124">
        <v>3</v>
      </c>
      <c r="J21" s="55">
        <f t="shared" si="0"/>
        <v>1.2</v>
      </c>
      <c r="K21" s="54">
        <v>2</v>
      </c>
      <c r="L21" s="55">
        <f t="shared" si="1"/>
        <v>0.2</v>
      </c>
      <c r="M21" s="54">
        <v>1</v>
      </c>
      <c r="N21" s="55">
        <f t="shared" si="2"/>
        <v>0.3</v>
      </c>
      <c r="O21" s="54">
        <v>3</v>
      </c>
      <c r="P21" s="55">
        <f t="shared" si="3"/>
        <v>2.4</v>
      </c>
      <c r="Q21" s="81"/>
      <c r="R21" s="55"/>
      <c r="S21" s="54">
        <v>3</v>
      </c>
      <c r="T21" s="55">
        <f t="shared" si="4"/>
        <v>2</v>
      </c>
      <c r="U21" s="54">
        <v>1</v>
      </c>
      <c r="V21" s="55">
        <f t="shared" si="5"/>
        <v>0.2</v>
      </c>
      <c r="W21" s="54">
        <v>2</v>
      </c>
      <c r="X21" s="55">
        <f t="shared" si="6"/>
        <v>0.6</v>
      </c>
      <c r="Y21" s="54">
        <v>3</v>
      </c>
      <c r="Z21" s="55">
        <f t="shared" si="7"/>
        <v>1.6</v>
      </c>
      <c r="AA21" s="54">
        <v>2</v>
      </c>
      <c r="AB21" s="55">
        <f t="shared" si="8"/>
        <v>0.2</v>
      </c>
      <c r="AC21" s="54">
        <v>3</v>
      </c>
      <c r="AD21" s="55">
        <f t="shared" si="9"/>
        <v>1.2</v>
      </c>
      <c r="AE21" s="54">
        <v>3</v>
      </c>
      <c r="AF21" s="55">
        <f t="shared" si="10"/>
        <v>1.2</v>
      </c>
      <c r="AG21" s="54">
        <v>3</v>
      </c>
      <c r="AH21" s="55">
        <f t="shared" si="11"/>
        <v>1.2</v>
      </c>
      <c r="AI21" s="54">
        <v>2</v>
      </c>
      <c r="AJ21" s="55">
        <f t="shared" si="12"/>
        <v>0.4</v>
      </c>
      <c r="AK21" s="54">
        <v>2</v>
      </c>
      <c r="AL21" s="55">
        <f t="shared" si="13"/>
        <v>0.2</v>
      </c>
      <c r="AM21" s="54">
        <v>2</v>
      </c>
      <c r="AN21" s="55">
        <f t="shared" si="14"/>
        <v>0.2</v>
      </c>
      <c r="AO21" s="54">
        <v>1</v>
      </c>
      <c r="AP21" s="55">
        <f t="shared" si="15"/>
        <v>0.1</v>
      </c>
      <c r="AQ21" s="54">
        <v>3</v>
      </c>
      <c r="AR21" s="55">
        <f t="shared" si="16"/>
        <v>1.6</v>
      </c>
      <c r="AS21" s="54">
        <v>3</v>
      </c>
      <c r="AT21" s="55">
        <f t="shared" si="17"/>
        <v>1.2</v>
      </c>
      <c r="AU21" s="54">
        <v>3</v>
      </c>
      <c r="AV21" s="55">
        <f t="shared" si="18"/>
        <v>1.2</v>
      </c>
      <c r="AW21" s="54">
        <v>4</v>
      </c>
      <c r="AX21" s="55">
        <f t="shared" si="19"/>
        <v>4</v>
      </c>
      <c r="AY21" s="54">
        <v>3</v>
      </c>
      <c r="AZ21" s="55">
        <f t="shared" si="20"/>
        <v>1.2</v>
      </c>
      <c r="BA21" s="54">
        <v>2</v>
      </c>
      <c r="BB21" s="55">
        <f t="shared" si="21"/>
        <v>0.2</v>
      </c>
      <c r="BC21" s="54" t="s">
        <v>76</v>
      </c>
      <c r="BD21" s="55">
        <f t="shared" si="22"/>
        <v>4.0000000000000008E-2</v>
      </c>
      <c r="BE21" s="54" t="s">
        <v>76</v>
      </c>
      <c r="BF21" s="55">
        <f t="shared" si="23"/>
        <v>4.0000000000000008E-2</v>
      </c>
      <c r="BG21" s="54">
        <v>3</v>
      </c>
      <c r="BH21" s="55">
        <f t="shared" si="24"/>
        <v>0.8</v>
      </c>
      <c r="BI21" s="54">
        <v>2</v>
      </c>
      <c r="BJ21" s="55">
        <f t="shared" si="25"/>
        <v>0.2</v>
      </c>
      <c r="BK21" s="54">
        <v>2</v>
      </c>
      <c r="BL21" s="222">
        <f t="shared" si="26"/>
        <v>0.8</v>
      </c>
      <c r="BM21" s="55">
        <v>1</v>
      </c>
      <c r="BN21" s="122">
        <f t="shared" si="27"/>
        <v>26.479999999999993</v>
      </c>
    </row>
    <row r="22" spans="1:66" ht="18.75" x14ac:dyDescent="0.3">
      <c r="A22" s="51"/>
      <c r="B22" s="52"/>
      <c r="C22" s="128" t="s">
        <v>84</v>
      </c>
      <c r="D22" s="90">
        <v>5</v>
      </c>
      <c r="E22" s="344" t="s">
        <v>6</v>
      </c>
      <c r="F22" s="345"/>
      <c r="G22" s="345"/>
      <c r="H22" s="55">
        <v>4</v>
      </c>
      <c r="I22" s="124">
        <v>3</v>
      </c>
      <c r="J22" s="55">
        <f t="shared" si="0"/>
        <v>3</v>
      </c>
      <c r="K22" s="54">
        <v>2</v>
      </c>
      <c r="L22" s="55">
        <f t="shared" si="1"/>
        <v>0.5</v>
      </c>
      <c r="M22" s="54">
        <v>1</v>
      </c>
      <c r="N22" s="55">
        <f t="shared" si="2"/>
        <v>0.75</v>
      </c>
      <c r="O22" s="54">
        <v>3</v>
      </c>
      <c r="P22" s="55">
        <f t="shared" si="3"/>
        <v>6</v>
      </c>
      <c r="Q22" s="81"/>
      <c r="R22" s="55"/>
      <c r="S22" s="54">
        <v>3</v>
      </c>
      <c r="T22" s="55">
        <f t="shared" si="4"/>
        <v>5</v>
      </c>
      <c r="U22" s="54">
        <v>1</v>
      </c>
      <c r="V22" s="55">
        <f t="shared" si="5"/>
        <v>0.5</v>
      </c>
      <c r="W22" s="54">
        <v>2</v>
      </c>
      <c r="X22" s="55">
        <f t="shared" si="6"/>
        <v>1.5</v>
      </c>
      <c r="Y22" s="54">
        <v>3</v>
      </c>
      <c r="Z22" s="55">
        <f t="shared" si="7"/>
        <v>4</v>
      </c>
      <c r="AA22" s="54">
        <v>2</v>
      </c>
      <c r="AB22" s="55">
        <f t="shared" si="8"/>
        <v>0.5</v>
      </c>
      <c r="AC22" s="54">
        <v>3</v>
      </c>
      <c r="AD22" s="55">
        <f t="shared" si="9"/>
        <v>3</v>
      </c>
      <c r="AE22" s="54">
        <v>3</v>
      </c>
      <c r="AF22" s="55">
        <f t="shared" si="10"/>
        <v>3</v>
      </c>
      <c r="AG22" s="54">
        <v>3</v>
      </c>
      <c r="AH22" s="55">
        <f t="shared" si="11"/>
        <v>3</v>
      </c>
      <c r="AI22" s="54">
        <v>2</v>
      </c>
      <c r="AJ22" s="55">
        <f t="shared" si="12"/>
        <v>1</v>
      </c>
      <c r="AK22" s="54">
        <v>2</v>
      </c>
      <c r="AL22" s="55">
        <f t="shared" si="13"/>
        <v>0.5</v>
      </c>
      <c r="AM22" s="54">
        <v>2</v>
      </c>
      <c r="AN22" s="55">
        <f t="shared" si="14"/>
        <v>0.5</v>
      </c>
      <c r="AO22" s="54">
        <v>1</v>
      </c>
      <c r="AP22" s="55">
        <f t="shared" si="15"/>
        <v>0.25</v>
      </c>
      <c r="AQ22" s="54">
        <v>3</v>
      </c>
      <c r="AR22" s="55">
        <f t="shared" si="16"/>
        <v>4</v>
      </c>
      <c r="AS22" s="54">
        <v>3</v>
      </c>
      <c r="AT22" s="55">
        <f t="shared" si="17"/>
        <v>3</v>
      </c>
      <c r="AU22" s="54">
        <v>3</v>
      </c>
      <c r="AV22" s="55">
        <f t="shared" si="18"/>
        <v>3</v>
      </c>
      <c r="AW22" s="54">
        <v>4</v>
      </c>
      <c r="AX22" s="55">
        <f t="shared" si="19"/>
        <v>10</v>
      </c>
      <c r="AY22" s="54">
        <v>3</v>
      </c>
      <c r="AZ22" s="55">
        <f t="shared" si="20"/>
        <v>3</v>
      </c>
      <c r="BA22" s="54">
        <v>2</v>
      </c>
      <c r="BB22" s="55">
        <f t="shared" si="21"/>
        <v>0.5</v>
      </c>
      <c r="BC22" s="54" t="s">
        <v>76</v>
      </c>
      <c r="BD22" s="55">
        <f t="shared" si="22"/>
        <v>0.10000000000000002</v>
      </c>
      <c r="BE22" s="54" t="s">
        <v>76</v>
      </c>
      <c r="BF22" s="55">
        <f t="shared" si="23"/>
        <v>0.10000000000000002</v>
      </c>
      <c r="BG22" s="54">
        <v>3</v>
      </c>
      <c r="BH22" s="55">
        <f t="shared" si="24"/>
        <v>2</v>
      </c>
      <c r="BI22" s="54">
        <v>2</v>
      </c>
      <c r="BJ22" s="55">
        <f t="shared" si="25"/>
        <v>0.5</v>
      </c>
      <c r="BK22" s="54">
        <v>2</v>
      </c>
      <c r="BL22" s="222">
        <f t="shared" si="26"/>
        <v>2</v>
      </c>
      <c r="BM22" s="55">
        <v>4</v>
      </c>
      <c r="BN22" s="122">
        <f t="shared" si="27"/>
        <v>69.2</v>
      </c>
    </row>
    <row r="23" spans="1:66" ht="18.75" x14ac:dyDescent="0.3">
      <c r="A23" s="51"/>
      <c r="B23" s="52"/>
      <c r="C23" s="129" t="s">
        <v>133</v>
      </c>
      <c r="D23" s="90">
        <v>12</v>
      </c>
      <c r="E23" s="344" t="s">
        <v>105</v>
      </c>
      <c r="F23" s="345"/>
      <c r="G23" s="345"/>
      <c r="H23" s="55">
        <v>4</v>
      </c>
      <c r="I23" s="124">
        <v>3</v>
      </c>
      <c r="J23" s="55">
        <f t="shared" si="0"/>
        <v>7.1999999999999993</v>
      </c>
      <c r="K23" s="54">
        <v>2</v>
      </c>
      <c r="L23" s="55">
        <f t="shared" si="1"/>
        <v>1.2000000000000002</v>
      </c>
      <c r="M23" s="54">
        <v>1</v>
      </c>
      <c r="N23" s="55">
        <f t="shared" si="2"/>
        <v>1.7999999999999998</v>
      </c>
      <c r="O23" s="54">
        <v>3</v>
      </c>
      <c r="P23" s="55">
        <f t="shared" si="3"/>
        <v>14.399999999999999</v>
      </c>
      <c r="Q23" s="81"/>
      <c r="R23" s="55"/>
      <c r="S23" s="54">
        <v>3</v>
      </c>
      <c r="T23" s="55">
        <f t="shared" si="4"/>
        <v>12</v>
      </c>
      <c r="U23" s="54">
        <v>1</v>
      </c>
      <c r="V23" s="55">
        <f t="shared" si="5"/>
        <v>1.2000000000000002</v>
      </c>
      <c r="W23" s="54">
        <v>2</v>
      </c>
      <c r="X23" s="55">
        <f t="shared" si="6"/>
        <v>3.5999999999999996</v>
      </c>
      <c r="Y23" s="54">
        <v>3</v>
      </c>
      <c r="Z23" s="55">
        <f t="shared" si="7"/>
        <v>9.6000000000000014</v>
      </c>
      <c r="AA23" s="54">
        <v>2</v>
      </c>
      <c r="AB23" s="55">
        <f t="shared" si="8"/>
        <v>1.2000000000000002</v>
      </c>
      <c r="AC23" s="54">
        <v>3</v>
      </c>
      <c r="AD23" s="55">
        <f t="shared" si="9"/>
        <v>7.1999999999999993</v>
      </c>
      <c r="AE23" s="54">
        <v>3</v>
      </c>
      <c r="AF23" s="55">
        <f t="shared" si="10"/>
        <v>7.1999999999999993</v>
      </c>
      <c r="AG23" s="54">
        <v>3</v>
      </c>
      <c r="AH23" s="55">
        <f t="shared" si="11"/>
        <v>7.1999999999999993</v>
      </c>
      <c r="AI23" s="54">
        <v>2</v>
      </c>
      <c r="AJ23" s="55">
        <f t="shared" si="12"/>
        <v>2.4000000000000004</v>
      </c>
      <c r="AK23" s="54">
        <v>2</v>
      </c>
      <c r="AL23" s="55">
        <f t="shared" si="13"/>
        <v>1.2000000000000002</v>
      </c>
      <c r="AM23" s="54">
        <v>2</v>
      </c>
      <c r="AN23" s="55">
        <f t="shared" si="14"/>
        <v>1.2000000000000002</v>
      </c>
      <c r="AO23" s="54">
        <v>1</v>
      </c>
      <c r="AP23" s="55">
        <f t="shared" si="15"/>
        <v>0.60000000000000009</v>
      </c>
      <c r="AQ23" s="54">
        <v>3</v>
      </c>
      <c r="AR23" s="55">
        <f t="shared" si="16"/>
        <v>9.6000000000000014</v>
      </c>
      <c r="AS23" s="54">
        <v>3</v>
      </c>
      <c r="AT23" s="55">
        <f t="shared" si="17"/>
        <v>7.1999999999999993</v>
      </c>
      <c r="AU23" s="54">
        <v>3</v>
      </c>
      <c r="AV23" s="55">
        <f t="shared" si="18"/>
        <v>7.1999999999999993</v>
      </c>
      <c r="AW23" s="54">
        <v>4</v>
      </c>
      <c r="AX23" s="55">
        <f t="shared" si="19"/>
        <v>24</v>
      </c>
      <c r="AY23" s="54">
        <v>3</v>
      </c>
      <c r="AZ23" s="55">
        <f t="shared" si="20"/>
        <v>7.1999999999999993</v>
      </c>
      <c r="BA23" s="54">
        <v>2</v>
      </c>
      <c r="BB23" s="55">
        <f t="shared" si="21"/>
        <v>1.2000000000000002</v>
      </c>
      <c r="BC23" s="54" t="s">
        <v>76</v>
      </c>
      <c r="BD23" s="55">
        <f t="shared" si="22"/>
        <v>0.24000000000000005</v>
      </c>
      <c r="BE23" s="54" t="s">
        <v>76</v>
      </c>
      <c r="BF23" s="55">
        <f t="shared" si="23"/>
        <v>0.24000000000000005</v>
      </c>
      <c r="BG23" s="54">
        <v>3</v>
      </c>
      <c r="BH23" s="55">
        <f t="shared" si="24"/>
        <v>4.8000000000000007</v>
      </c>
      <c r="BI23" s="54">
        <v>2</v>
      </c>
      <c r="BJ23" s="55">
        <f t="shared" si="25"/>
        <v>1.2000000000000002</v>
      </c>
      <c r="BK23" s="54">
        <v>2</v>
      </c>
      <c r="BL23" s="222">
        <f t="shared" si="26"/>
        <v>4.8000000000000007</v>
      </c>
      <c r="BM23" s="55">
        <v>4</v>
      </c>
      <c r="BN23" s="122">
        <f t="shared" si="27"/>
        <v>154.88000000000002</v>
      </c>
    </row>
    <row r="24" spans="1:66" ht="93.75" x14ac:dyDescent="0.3">
      <c r="A24" s="56" t="s">
        <v>142</v>
      </c>
      <c r="D24" s="135" t="s">
        <v>77</v>
      </c>
      <c r="E24" s="348"/>
      <c r="F24" s="301"/>
      <c r="G24" s="301"/>
      <c r="I24" s="57"/>
      <c r="J24" s="57"/>
      <c r="K24" s="57"/>
      <c r="L24" s="58"/>
      <c r="M24" s="58"/>
      <c r="N24" s="58"/>
      <c r="O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9"/>
      <c r="BL24" s="60"/>
      <c r="BM24" s="217"/>
      <c r="BN24" s="61" t="s">
        <v>78</v>
      </c>
    </row>
    <row r="25" spans="1:66" ht="24.75" customHeight="1" x14ac:dyDescent="0.3">
      <c r="A25" s="62"/>
      <c r="B25" s="100" t="s">
        <v>95</v>
      </c>
      <c r="C25" s="63"/>
      <c r="D25" s="63"/>
      <c r="E25" s="101"/>
      <c r="F25" s="102"/>
      <c r="G25" s="102"/>
      <c r="H25" s="102"/>
      <c r="I25" s="103"/>
      <c r="J25" s="103"/>
      <c r="K25" s="10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101"/>
      <c r="AH25" s="63"/>
      <c r="AI25" s="63"/>
      <c r="AJ25" s="101"/>
      <c r="AK25" s="104"/>
      <c r="AL25" s="63"/>
      <c r="AM25" s="63"/>
      <c r="AN25" s="63"/>
      <c r="AO25" s="63"/>
      <c r="AP25" s="63"/>
      <c r="AQ25" s="63"/>
      <c r="AR25" s="101"/>
      <c r="AS25" s="104"/>
      <c r="AT25" s="100" t="s">
        <v>100</v>
      </c>
      <c r="AU25" s="104"/>
      <c r="AV25" s="102"/>
      <c r="AW25" s="102"/>
      <c r="AX25" s="63"/>
      <c r="AY25" s="63"/>
      <c r="AZ25" s="103" t="s">
        <v>99</v>
      </c>
      <c r="BA25" s="103"/>
      <c r="BB25" s="63"/>
      <c r="BC25" s="63"/>
      <c r="BD25" s="63"/>
      <c r="BE25" s="63"/>
      <c r="BF25" s="109" t="s">
        <v>103</v>
      </c>
      <c r="BG25" s="103"/>
      <c r="BH25" s="109" t="s">
        <v>101</v>
      </c>
      <c r="BI25" s="63"/>
      <c r="BJ25" s="103"/>
      <c r="BK25" s="103"/>
      <c r="BL25" s="109" t="s">
        <v>79</v>
      </c>
      <c r="BM25" s="109"/>
      <c r="BN25" s="105"/>
    </row>
    <row r="26" spans="1:66" ht="18.75" customHeight="1" x14ac:dyDescent="0.3">
      <c r="A26" s="64"/>
      <c r="B26" s="106" t="s">
        <v>96</v>
      </c>
      <c r="C26" s="68"/>
      <c r="D26" s="68"/>
      <c r="E26" s="68"/>
      <c r="F26" s="68"/>
      <c r="G26" s="68"/>
      <c r="H26" s="68"/>
      <c r="I26" s="106" t="s">
        <v>98</v>
      </c>
      <c r="J26" s="65"/>
      <c r="K26" s="65"/>
      <c r="L26" s="65"/>
      <c r="M26" s="65"/>
      <c r="N26" s="65"/>
      <c r="O26" s="65"/>
      <c r="P26" s="65"/>
      <c r="Q26" s="65"/>
      <c r="R26" s="67"/>
      <c r="S26" s="67"/>
      <c r="T26" s="67"/>
      <c r="U26" s="67"/>
      <c r="V26" s="67"/>
      <c r="W26" s="67"/>
      <c r="X26" s="68"/>
      <c r="Y26" s="68"/>
      <c r="Z26" s="68"/>
      <c r="AA26" s="68"/>
      <c r="AB26" s="68"/>
      <c r="AC26" s="68"/>
      <c r="AD26" s="106" t="s">
        <v>97</v>
      </c>
      <c r="AE26" s="68"/>
      <c r="AF26" s="68"/>
      <c r="AG26" s="65"/>
      <c r="AH26" s="65"/>
      <c r="AI26" s="65"/>
      <c r="AJ26" s="65"/>
      <c r="AK26" s="65"/>
      <c r="AL26" s="68"/>
      <c r="AM26" s="68"/>
      <c r="AN26" s="66"/>
      <c r="AO26" s="66"/>
      <c r="AP26" s="66"/>
      <c r="AQ26" s="66"/>
      <c r="AR26" s="65"/>
      <c r="AS26" s="65"/>
      <c r="AT26" s="65"/>
      <c r="AU26" s="65"/>
      <c r="AV26" s="65"/>
      <c r="AW26" s="65"/>
      <c r="AX26" s="68"/>
      <c r="AY26" s="68"/>
      <c r="AZ26" s="68"/>
      <c r="BA26" s="68"/>
      <c r="BB26" s="68"/>
      <c r="BC26" s="68"/>
      <c r="BD26" s="68"/>
      <c r="BE26" s="68"/>
      <c r="BF26" s="233"/>
      <c r="BG26" s="69"/>
      <c r="BH26" s="346"/>
      <c r="BI26" s="347"/>
      <c r="BJ26" s="70"/>
      <c r="BK26" s="70"/>
      <c r="BL26" s="138"/>
      <c r="BM26" s="138"/>
      <c r="BN26" s="107"/>
    </row>
    <row r="27" spans="1:66" ht="15.75" customHeight="1" x14ac:dyDescent="0.3">
      <c r="A27" s="64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t="s">
        <v>139</v>
      </c>
      <c r="AE27" s="68"/>
      <c r="AF27" s="68"/>
      <c r="AG27" s="68"/>
      <c r="AH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 t="s">
        <v>140</v>
      </c>
      <c r="BA27" s="68"/>
      <c r="BB27" s="68"/>
      <c r="BC27" s="68"/>
      <c r="BD27" s="68"/>
      <c r="BE27" s="68"/>
      <c r="BF27" s="108">
        <v>1</v>
      </c>
      <c r="BG27" s="69"/>
      <c r="BH27" s="336">
        <f t="shared" ref="BH27:BH31" si="28">$BN19</f>
        <v>7.1</v>
      </c>
      <c r="BI27" s="337"/>
      <c r="BJ27" s="70"/>
      <c r="BK27" s="70"/>
      <c r="BL27" s="138">
        <f t="shared" ref="BL27:BL31" si="29">$BF27*$BH27</f>
        <v>7.1</v>
      </c>
      <c r="BM27" s="138"/>
      <c r="BN27" s="107"/>
    </row>
    <row r="28" spans="1:66" x14ac:dyDescent="0.3">
      <c r="A28" s="64"/>
      <c r="B28" s="68" t="s">
        <v>134</v>
      </c>
      <c r="C28" s="68"/>
      <c r="D28" s="68">
        <v>1</v>
      </c>
      <c r="E28" s="130" t="s">
        <v>136</v>
      </c>
      <c r="F28" s="68"/>
      <c r="G28" s="78"/>
      <c r="H28" s="78"/>
      <c r="I28" s="68" t="s">
        <v>138</v>
      </c>
      <c r="J28" s="68"/>
      <c r="K28" s="68"/>
      <c r="L28" s="68"/>
      <c r="M28" s="68"/>
      <c r="N28" s="68">
        <v>2</v>
      </c>
      <c r="O28" s="68"/>
      <c r="P28" s="68" t="s">
        <v>113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 t="s">
        <v>82</v>
      </c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 t="s">
        <v>141</v>
      </c>
      <c r="BA28" s="68"/>
      <c r="BB28" s="68"/>
      <c r="BC28" s="68"/>
      <c r="BD28" s="68"/>
      <c r="BE28" s="68"/>
      <c r="BF28" s="108">
        <v>1</v>
      </c>
      <c r="BG28" s="69"/>
      <c r="BH28" s="336">
        <f t="shared" si="28"/>
        <v>11.040000000000001</v>
      </c>
      <c r="BI28" s="337"/>
      <c r="BJ28" s="70"/>
      <c r="BK28" s="70"/>
      <c r="BL28" s="138">
        <f t="shared" si="29"/>
        <v>11.040000000000001</v>
      </c>
      <c r="BM28" s="138"/>
      <c r="BN28" s="107"/>
    </row>
    <row r="29" spans="1:66" x14ac:dyDescent="0.3">
      <c r="A29" s="64"/>
      <c r="B29" s="68" t="s">
        <v>135</v>
      </c>
      <c r="C29" s="68"/>
      <c r="D29" s="68">
        <v>3</v>
      </c>
      <c r="E29" s="130" t="s">
        <v>108</v>
      </c>
      <c r="F29" s="78"/>
      <c r="G29" s="78"/>
      <c r="H29" s="78"/>
      <c r="I29" s="68" t="s">
        <v>137</v>
      </c>
      <c r="J29" s="68"/>
      <c r="K29" s="68"/>
      <c r="L29" s="68"/>
      <c r="M29" s="68"/>
      <c r="N29" s="68">
        <v>3</v>
      </c>
      <c r="O29" s="68"/>
      <c r="P29" s="68" t="s">
        <v>113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 t="s">
        <v>85</v>
      </c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 t="s">
        <v>80</v>
      </c>
      <c r="BA29" s="68"/>
      <c r="BB29" s="68"/>
      <c r="BC29" s="68"/>
      <c r="BD29" s="68"/>
      <c r="BE29" s="68"/>
      <c r="BF29" s="108">
        <v>1</v>
      </c>
      <c r="BG29" s="69"/>
      <c r="BH29" s="336">
        <f t="shared" si="28"/>
        <v>26.479999999999993</v>
      </c>
      <c r="BI29" s="337"/>
      <c r="BJ29" s="70"/>
      <c r="BK29" s="70"/>
      <c r="BL29" s="138">
        <f t="shared" si="29"/>
        <v>26.479999999999993</v>
      </c>
      <c r="BM29" s="138"/>
      <c r="BN29" s="107"/>
    </row>
    <row r="30" spans="1:66" x14ac:dyDescent="0.3">
      <c r="A30" s="64"/>
      <c r="B30" s="68" t="s">
        <v>87</v>
      </c>
      <c r="C30" s="68"/>
      <c r="D30" s="68">
        <v>12</v>
      </c>
      <c r="E30" s="130" t="s">
        <v>108</v>
      </c>
      <c r="G30" s="68"/>
      <c r="H30" s="68"/>
      <c r="I30" s="68" t="s">
        <v>81</v>
      </c>
      <c r="J30" s="68"/>
      <c r="K30" s="68"/>
      <c r="L30" s="68"/>
      <c r="M30" s="68"/>
      <c r="N30" s="68">
        <v>8</v>
      </c>
      <c r="O30" s="68"/>
      <c r="P30" s="68" t="s">
        <v>89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 t="s">
        <v>104</v>
      </c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 t="s">
        <v>83</v>
      </c>
      <c r="BA30" s="68"/>
      <c r="BB30" s="68"/>
      <c r="BC30" s="68"/>
      <c r="BD30" s="68"/>
      <c r="BE30" s="68"/>
      <c r="BF30" s="108">
        <v>1</v>
      </c>
      <c r="BG30" s="69"/>
      <c r="BH30" s="336">
        <f t="shared" si="28"/>
        <v>69.2</v>
      </c>
      <c r="BI30" s="337"/>
      <c r="BJ30" s="70"/>
      <c r="BK30" s="70"/>
      <c r="BL30" s="138">
        <f t="shared" si="29"/>
        <v>69.2</v>
      </c>
      <c r="BM30" s="138"/>
      <c r="BN30" s="107"/>
    </row>
    <row r="31" spans="1:66" ht="18.75" x14ac:dyDescent="0.3">
      <c r="A31" s="64"/>
      <c r="B31" s="68" t="s">
        <v>88</v>
      </c>
      <c r="C31" s="68"/>
      <c r="D31" s="68">
        <v>18</v>
      </c>
      <c r="E31" s="130" t="s">
        <v>108</v>
      </c>
      <c r="F31" s="68"/>
      <c r="G31" s="68"/>
      <c r="H31" s="68"/>
      <c r="I31" s="68" t="s">
        <v>84</v>
      </c>
      <c r="J31" s="68"/>
      <c r="K31" s="68"/>
      <c r="L31" s="68"/>
      <c r="M31" s="68"/>
      <c r="N31" s="68">
        <v>30</v>
      </c>
      <c r="O31" s="68"/>
      <c r="P31" s="68" t="s">
        <v>89</v>
      </c>
      <c r="Q31" s="68"/>
      <c r="R31" s="68"/>
      <c r="S31" s="68"/>
      <c r="T31" s="68"/>
      <c r="U31" s="68" t="s">
        <v>106</v>
      </c>
      <c r="V31" s="68"/>
      <c r="W31" s="68"/>
      <c r="X31" s="68"/>
      <c r="Y31" s="68"/>
      <c r="Z31" s="68"/>
      <c r="AA31" s="68"/>
      <c r="AB31" s="68"/>
      <c r="AC31" s="68"/>
      <c r="AD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 t="s">
        <v>111</v>
      </c>
      <c r="BA31" s="68"/>
      <c r="BB31" s="68"/>
      <c r="BC31" s="68"/>
      <c r="BD31" s="68"/>
      <c r="BE31" s="68"/>
      <c r="BF31" s="108">
        <v>1</v>
      </c>
      <c r="BG31" s="69"/>
      <c r="BH31" s="336">
        <f t="shared" si="28"/>
        <v>154.88000000000002</v>
      </c>
      <c r="BI31" s="337"/>
      <c r="BJ31" s="70"/>
      <c r="BK31" s="136"/>
      <c r="BL31" s="139">
        <f t="shared" si="29"/>
        <v>154.88000000000002</v>
      </c>
      <c r="BM31" s="139"/>
      <c r="BN31" s="137" t="s">
        <v>102</v>
      </c>
    </row>
    <row r="32" spans="1:66" ht="18.75" x14ac:dyDescent="0.3">
      <c r="A32" s="64"/>
      <c r="B32" s="68" t="s">
        <v>109</v>
      </c>
      <c r="C32" s="68"/>
      <c r="D32" s="68">
        <v>30</v>
      </c>
      <c r="E32" s="130" t="s">
        <v>108</v>
      </c>
      <c r="F32" s="68"/>
      <c r="G32" s="68"/>
      <c r="H32" s="68"/>
      <c r="I32" s="68" t="s">
        <v>84</v>
      </c>
      <c r="J32" s="68"/>
      <c r="K32" s="68"/>
      <c r="L32" s="68"/>
      <c r="M32" s="68"/>
      <c r="N32" s="68">
        <v>70</v>
      </c>
      <c r="O32" s="68"/>
      <c r="P32" s="68" t="s">
        <v>89</v>
      </c>
      <c r="Q32" s="68"/>
      <c r="R32" s="68"/>
      <c r="S32" s="68"/>
      <c r="T32" s="68"/>
      <c r="U32" s="68" t="s">
        <v>107</v>
      </c>
      <c r="V32" s="68"/>
      <c r="W32" s="68"/>
      <c r="X32" s="68"/>
      <c r="Y32" s="68"/>
      <c r="Z32" s="68"/>
      <c r="AA32" s="68"/>
      <c r="AB32" s="68"/>
      <c r="AC32" s="68"/>
      <c r="AD32" s="68" t="s">
        <v>110</v>
      </c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9"/>
      <c r="BH32" s="68"/>
      <c r="BI32" s="69"/>
      <c r="BJ32" s="70"/>
      <c r="BK32" s="70"/>
      <c r="BL32" s="140"/>
      <c r="BM32" s="140"/>
      <c r="BN32" s="131"/>
    </row>
    <row r="33" spans="1:66" x14ac:dyDescent="0.3">
      <c r="A33" s="64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7" t="s">
        <v>86</v>
      </c>
      <c r="BA33" s="67"/>
      <c r="BB33" s="68"/>
      <c r="BC33" s="68"/>
      <c r="BD33" s="68"/>
      <c r="BE33" s="68"/>
      <c r="BF33" s="41">
        <f>SUM(BF26:BF31)</f>
        <v>5</v>
      </c>
      <c r="BG33" s="69"/>
      <c r="BH33" s="68"/>
      <c r="BI33" s="68"/>
      <c r="BJ33" s="68"/>
      <c r="BK33" s="68"/>
      <c r="BL33" s="141">
        <f>SUM(BL27:BL32)</f>
        <v>268.70000000000005</v>
      </c>
      <c r="BM33" s="141"/>
      <c r="BN33" s="71"/>
    </row>
    <row r="34" spans="1:66" ht="11.25" customHeight="1" x14ac:dyDescent="0.3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4"/>
    </row>
    <row r="37" spans="1:66" x14ac:dyDescent="0.3">
      <c r="AQ37" t="s">
        <v>204</v>
      </c>
    </row>
  </sheetData>
  <mergeCells count="86">
    <mergeCell ref="AG2:AN2"/>
    <mergeCell ref="K4:K16"/>
    <mergeCell ref="L4:L16"/>
    <mergeCell ref="S2:X2"/>
    <mergeCell ref="Y2:AF2"/>
    <mergeCell ref="I2:R2"/>
    <mergeCell ref="Q4:Q16"/>
    <mergeCell ref="R4:R16"/>
    <mergeCell ref="S4:S16"/>
    <mergeCell ref="I4:I16"/>
    <mergeCell ref="J4:J16"/>
    <mergeCell ref="T4:T16"/>
    <mergeCell ref="U4:U16"/>
    <mergeCell ref="M4:M16"/>
    <mergeCell ref="N4:N16"/>
    <mergeCell ref="O4:O16"/>
    <mergeCell ref="P4:P16"/>
    <mergeCell ref="Z4:Z16"/>
    <mergeCell ref="AA4:AA16"/>
    <mergeCell ref="AB4:AB16"/>
    <mergeCell ref="AC4:AC16"/>
    <mergeCell ref="V4:V16"/>
    <mergeCell ref="W4:W16"/>
    <mergeCell ref="X4:X16"/>
    <mergeCell ref="Y4:Y16"/>
    <mergeCell ref="AH4:AH16"/>
    <mergeCell ref="AI4:AI16"/>
    <mergeCell ref="AJ4:AJ16"/>
    <mergeCell ref="AK4:AK16"/>
    <mergeCell ref="AD4:AD16"/>
    <mergeCell ref="AE4:AE16"/>
    <mergeCell ref="AF4:AF16"/>
    <mergeCell ref="AG4:AG16"/>
    <mergeCell ref="AW4:AW16"/>
    <mergeCell ref="AX4:AX16"/>
    <mergeCell ref="AO4:AO16"/>
    <mergeCell ref="AS4:AS16"/>
    <mergeCell ref="AT4:AT16"/>
    <mergeCell ref="AU4:AU16"/>
    <mergeCell ref="AP4:AP16"/>
    <mergeCell ref="F18:G18"/>
    <mergeCell ref="BJ4:BJ16"/>
    <mergeCell ref="BK4:BK16"/>
    <mergeCell ref="F2:G2"/>
    <mergeCell ref="F3:G3"/>
    <mergeCell ref="G4:G16"/>
    <mergeCell ref="AZ4:AZ16"/>
    <mergeCell ref="AY4:AY16"/>
    <mergeCell ref="AR4:AR16"/>
    <mergeCell ref="AQ4:AQ16"/>
    <mergeCell ref="AL4:AL16"/>
    <mergeCell ref="AM4:AM16"/>
    <mergeCell ref="AN4:AN16"/>
    <mergeCell ref="BH4:BH16"/>
    <mergeCell ref="BD4:BD16"/>
    <mergeCell ref="BE4:BE16"/>
    <mergeCell ref="B16:E16"/>
    <mergeCell ref="F4:F11"/>
    <mergeCell ref="D17:G17"/>
    <mergeCell ref="B12:E12"/>
    <mergeCell ref="B13:E13"/>
    <mergeCell ref="B14:E14"/>
    <mergeCell ref="B15:E15"/>
    <mergeCell ref="E19:G19"/>
    <mergeCell ref="E22:G22"/>
    <mergeCell ref="E23:G23"/>
    <mergeCell ref="BH26:BI26"/>
    <mergeCell ref="E24:G24"/>
    <mergeCell ref="E21:G21"/>
    <mergeCell ref="E20:G20"/>
    <mergeCell ref="H4:H16"/>
    <mergeCell ref="AO2:BL2"/>
    <mergeCell ref="BM4:BM16"/>
    <mergeCell ref="BH31:BI31"/>
    <mergeCell ref="BH27:BI27"/>
    <mergeCell ref="BH28:BI28"/>
    <mergeCell ref="BH29:BI29"/>
    <mergeCell ref="BH30:BI30"/>
    <mergeCell ref="BL4:BL16"/>
    <mergeCell ref="BI4:BI16"/>
    <mergeCell ref="BF4:BF16"/>
    <mergeCell ref="BG4:BG16"/>
    <mergeCell ref="BB4:BB16"/>
    <mergeCell ref="BC4:BC16"/>
    <mergeCell ref="AV4:AV16"/>
    <mergeCell ref="BA4:BA16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toezichtmatrix Nieuwbouw</vt:lpstr>
      <vt:lpstr>toezichtmatrix Verbouw</vt:lpstr>
      <vt:lpstr>urenraming</vt:lpstr>
      <vt:lpstr>urenraming!Afdrukbereik</vt:lpstr>
    </vt:vector>
  </TitlesOfParts>
  <Company>ARCADIS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de Jonge</dc:creator>
  <cp:lastModifiedBy>Annemieke Mulder</cp:lastModifiedBy>
  <cp:lastPrinted>2010-07-16T12:56:31Z</cp:lastPrinted>
  <dcterms:created xsi:type="dcterms:W3CDTF">2004-12-08T11:13:13Z</dcterms:created>
  <dcterms:modified xsi:type="dcterms:W3CDTF">2023-11-24T08:04:38Z</dcterms:modified>
</cp:coreProperties>
</file>